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ocuments\"/>
    </mc:Choice>
  </mc:AlternateContent>
  <bookViews>
    <workbookView xWindow="0" yWindow="0" windowWidth="20490" windowHeight="765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7" i="1" l="1"/>
  <c r="E36" i="1"/>
  <c r="E35" i="1"/>
  <c r="E34" i="1"/>
  <c r="E33" i="1"/>
  <c r="E32" i="1"/>
  <c r="E27" i="1"/>
  <c r="E26" i="1"/>
  <c r="E25" i="1"/>
  <c r="E24" i="1"/>
  <c r="E23" i="1"/>
  <c r="E22" i="1"/>
  <c r="E21" i="1"/>
  <c r="E20" i="1"/>
  <c r="E19" i="1"/>
  <c r="E13" i="1"/>
  <c r="E12" i="1"/>
  <c r="E10" i="1"/>
  <c r="E9" i="1"/>
</calcChain>
</file>

<file path=xl/sharedStrings.xml><?xml version="1.0" encoding="utf-8"?>
<sst xmlns="http://schemas.openxmlformats.org/spreadsheetml/2006/main" count="90" uniqueCount="43">
  <si>
    <t>REKAP PRESENSI PERKULIAHAN SEMESTER VII (TUJUH)</t>
  </si>
  <si>
    <t>PROGRAM STUDI ILMU KEPERAWATAN S1</t>
  </si>
  <si>
    <t>STIKES HARAPAN BANGSA PURWOKERTO</t>
  </si>
  <si>
    <t>2016/2017</t>
  </si>
  <si>
    <t>KELAS A</t>
  </si>
  <si>
    <t>NO</t>
  </si>
  <si>
    <t xml:space="preserve">MATA KULIAH </t>
  </si>
  <si>
    <t>NAMA MAHASISWA</t>
  </si>
  <si>
    <t>ALPA</t>
  </si>
  <si>
    <t>KETERANGAN</t>
  </si>
  <si>
    <t>KEP. KOMUNITAS</t>
  </si>
  <si>
    <t>TEKNOLOGI KESEHATAN</t>
  </si>
  <si>
    <t>BADRUS SALAM</t>
  </si>
  <si>
    <t>KUKUH AMBAR SONO</t>
  </si>
  <si>
    <t>R. MUGIARTO</t>
  </si>
  <si>
    <t>TERAPI MODALITAS</t>
  </si>
  <si>
    <t>TERAPI KOMPELEMENTER</t>
  </si>
  <si>
    <t>IKA DEWI</t>
  </si>
  <si>
    <t>ENTERPRENEURSHIP</t>
  </si>
  <si>
    <t>KELAS B</t>
  </si>
  <si>
    <t>ANGGA AYI SAKTI P</t>
  </si>
  <si>
    <t>HIJRI ANITA DESI</t>
  </si>
  <si>
    <t>YERI BUDAJI</t>
  </si>
  <si>
    <t>YERI BUDIAJI</t>
  </si>
  <si>
    <t xml:space="preserve">BAGUS PRASETYO </t>
  </si>
  <si>
    <t>KELAS C</t>
  </si>
  <si>
    <t>DZATI BAYANI</t>
  </si>
  <si>
    <t>BAYU GALIH K.</t>
  </si>
  <si>
    <t>MELIA</t>
  </si>
  <si>
    <t xml:space="preserve">MELIA </t>
  </si>
  <si>
    <t>% KEHADIRAN</t>
  </si>
  <si>
    <t>UAS DENGAN PENUGASAN</t>
  </si>
  <si>
    <t>TIDAK DAPAT MENGIKUTI UAS</t>
  </si>
  <si>
    <t>MENGIKUTI UAS SEMUA</t>
  </si>
  <si>
    <t>PURWOKERTO, 13 JANUARI 2017</t>
  </si>
  <si>
    <t>KETERANGAN:</t>
  </si>
  <si>
    <t>JIKA TUGAS DIKUMPULKAN MELEBIHI BATAS AKHIR PENGUMPULAN,MAKA NILAI TIDAK AKAN DIKELUARKAN</t>
  </si>
  <si>
    <t xml:space="preserve">JIKA TERDAPAT KESALAHAN DALAM PEREKAPAN, DAPAT MENGHUBUNGI B. ADIRATNA DENGAN MEMBAWA BUKTI KEHADIRAN </t>
  </si>
  <si>
    <t>TERIMA KASIH</t>
  </si>
  <si>
    <t>TTD. PRODI ILMU KEPERAWATAN S1</t>
  </si>
  <si>
    <r>
      <t xml:space="preserve">BAGI MAHASISWA YANG </t>
    </r>
    <r>
      <rPr>
        <b/>
        <sz val="11"/>
        <color theme="1"/>
        <rFont val="Constantia"/>
        <family val="1"/>
      </rPr>
      <t>MENGIKUTI UAS DENGAN PENUGASAN</t>
    </r>
    <r>
      <rPr>
        <sz val="11"/>
        <color theme="1"/>
        <rFont val="Constantia"/>
        <family val="1"/>
      </rPr>
      <t>, DIHARAPKAN MENGHUBUNGI KOORDINATOR MAKUL.</t>
    </r>
  </si>
  <si>
    <r>
      <t xml:space="preserve">PALING LAMBAT PENGUMPULAN TUGAS KEPADA KOORDINATOR MAKUL PADA TANGGAL </t>
    </r>
    <r>
      <rPr>
        <b/>
        <sz val="11"/>
        <color theme="1"/>
        <rFont val="Constantia"/>
        <family val="1"/>
      </rPr>
      <t>20 JANUARI 2017</t>
    </r>
  </si>
  <si>
    <t>BELUM DIREKAP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</si>
</sst>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onstantia"/>
      <family val="1"/>
    </font>
    <font>
      <b/>
      <sz val="11"/>
      <color theme="1"/>
      <name val="Constantia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0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9" fontId="2" fillId="0" borderId="0" xfId="1" applyFont="1" applyAlignment="1">
      <alignment horizontal="center"/>
    </xf>
    <xf numFmtId="0" fontId="3" fillId="0" borderId="0" xfId="0" applyFont="1"/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9" fontId="2" fillId="2" borderId="1" xfId="1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center"/>
    </xf>
    <xf numFmtId="9" fontId="2" fillId="3" borderId="1" xfId="1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"/>
  <sheetViews>
    <sheetView tabSelected="1" topLeftCell="A34" workbookViewId="0">
      <selection activeCell="C9" sqref="C9"/>
    </sheetView>
  </sheetViews>
  <sheetFormatPr defaultRowHeight="15" x14ac:dyDescent="0.25"/>
  <cols>
    <col min="1" max="1" width="5.85546875" customWidth="1"/>
    <col min="2" max="2" width="29.28515625" customWidth="1"/>
    <col min="3" max="3" width="26.28515625" customWidth="1"/>
    <col min="4" max="4" width="9" style="1" customWidth="1"/>
    <col min="5" max="5" width="18.7109375" customWidth="1"/>
    <col min="6" max="6" width="34.5703125" customWidth="1"/>
  </cols>
  <sheetData>
    <row r="1" spans="1:6" x14ac:dyDescent="0.25">
      <c r="A1" s="5" t="s">
        <v>0</v>
      </c>
      <c r="B1" s="2"/>
      <c r="C1" s="2"/>
      <c r="D1" s="3"/>
      <c r="E1" s="3"/>
      <c r="F1" s="2"/>
    </row>
    <row r="2" spans="1:6" x14ac:dyDescent="0.25">
      <c r="A2" s="5" t="s">
        <v>1</v>
      </c>
      <c r="B2" s="2"/>
      <c r="C2" s="2"/>
      <c r="D2" s="3"/>
      <c r="E2" s="3"/>
      <c r="F2" s="2"/>
    </row>
    <row r="3" spans="1:6" x14ac:dyDescent="0.25">
      <c r="A3" s="5" t="s">
        <v>2</v>
      </c>
      <c r="B3" s="2"/>
      <c r="C3" s="2"/>
      <c r="D3" s="3"/>
      <c r="E3" s="3"/>
      <c r="F3" s="2"/>
    </row>
    <row r="4" spans="1:6" x14ac:dyDescent="0.25">
      <c r="A4" s="5" t="s">
        <v>3</v>
      </c>
      <c r="B4" s="2"/>
      <c r="C4" s="2"/>
      <c r="D4" s="3"/>
      <c r="E4" s="3"/>
      <c r="F4" s="2"/>
    </row>
    <row r="5" spans="1:6" x14ac:dyDescent="0.25">
      <c r="A5" s="2"/>
      <c r="B5" s="2"/>
      <c r="C5" s="2"/>
      <c r="D5" s="3"/>
      <c r="E5" s="3"/>
      <c r="F5" s="2"/>
    </row>
    <row r="6" spans="1:6" x14ac:dyDescent="0.25">
      <c r="A6" s="5" t="s">
        <v>4</v>
      </c>
      <c r="B6" s="2"/>
      <c r="C6" s="2"/>
      <c r="D6" s="3"/>
      <c r="E6" s="3"/>
      <c r="F6" s="2"/>
    </row>
    <row r="7" spans="1:6" x14ac:dyDescent="0.25">
      <c r="A7" s="6" t="s">
        <v>5</v>
      </c>
      <c r="B7" s="6" t="s">
        <v>6</v>
      </c>
      <c r="C7" s="6" t="s">
        <v>7</v>
      </c>
      <c r="D7" s="6" t="s">
        <v>8</v>
      </c>
      <c r="E7" s="6" t="s">
        <v>30</v>
      </c>
      <c r="F7" s="6" t="s">
        <v>9</v>
      </c>
    </row>
    <row r="8" spans="1:6" x14ac:dyDescent="0.25">
      <c r="A8" s="7">
        <v>1</v>
      </c>
      <c r="B8" s="9" t="s">
        <v>10</v>
      </c>
      <c r="C8" s="15" t="s">
        <v>42</v>
      </c>
      <c r="D8" s="16"/>
      <c r="E8" s="16"/>
      <c r="F8" s="17"/>
    </row>
    <row r="9" spans="1:6" x14ac:dyDescent="0.25">
      <c r="A9" s="18">
        <v>2</v>
      </c>
      <c r="B9" s="18" t="s">
        <v>11</v>
      </c>
      <c r="C9" s="10" t="s">
        <v>12</v>
      </c>
      <c r="D9" s="11">
        <v>3</v>
      </c>
      <c r="E9" s="8">
        <f t="shared" ref="E9:E10" si="0">((10-D9)/10)*100%</f>
        <v>0.7</v>
      </c>
      <c r="F9" s="11" t="s">
        <v>31</v>
      </c>
    </row>
    <row r="10" spans="1:6" x14ac:dyDescent="0.25">
      <c r="A10" s="18"/>
      <c r="B10" s="18"/>
      <c r="C10" s="10" t="s">
        <v>13</v>
      </c>
      <c r="D10" s="11">
        <v>3</v>
      </c>
      <c r="E10" s="8">
        <f t="shared" si="0"/>
        <v>0.7</v>
      </c>
      <c r="F10" s="11" t="s">
        <v>31</v>
      </c>
    </row>
    <row r="11" spans="1:6" x14ac:dyDescent="0.25">
      <c r="A11" s="7">
        <v>3</v>
      </c>
      <c r="B11" s="9" t="s">
        <v>15</v>
      </c>
      <c r="C11" s="19" t="s">
        <v>33</v>
      </c>
      <c r="D11" s="19"/>
      <c r="E11" s="19"/>
      <c r="F11" s="19"/>
    </row>
    <row r="12" spans="1:6" x14ac:dyDescent="0.25">
      <c r="A12" s="18">
        <v>4</v>
      </c>
      <c r="B12" s="18" t="s">
        <v>16</v>
      </c>
      <c r="C12" s="10" t="s">
        <v>17</v>
      </c>
      <c r="D12" s="11">
        <v>4</v>
      </c>
      <c r="E12" s="8">
        <f t="shared" ref="E12:E13" si="1">((12-D12)/12)*100%</f>
        <v>0.66666666666666663</v>
      </c>
      <c r="F12" s="11" t="s">
        <v>31</v>
      </c>
    </row>
    <row r="13" spans="1:6" x14ac:dyDescent="0.25">
      <c r="A13" s="18"/>
      <c r="B13" s="18"/>
      <c r="C13" s="10" t="s">
        <v>14</v>
      </c>
      <c r="D13" s="11">
        <v>4</v>
      </c>
      <c r="E13" s="8">
        <f t="shared" si="1"/>
        <v>0.66666666666666663</v>
      </c>
      <c r="F13" s="11" t="s">
        <v>31</v>
      </c>
    </row>
    <row r="14" spans="1:6" x14ac:dyDescent="0.25">
      <c r="A14" s="7">
        <v>5</v>
      </c>
      <c r="B14" s="9" t="s">
        <v>18</v>
      </c>
      <c r="C14" s="15" t="s">
        <v>33</v>
      </c>
      <c r="D14" s="16"/>
      <c r="E14" s="16"/>
      <c r="F14" s="17"/>
    </row>
    <row r="15" spans="1:6" x14ac:dyDescent="0.25">
      <c r="A15" s="2"/>
      <c r="B15" s="2"/>
      <c r="C15" s="2"/>
      <c r="D15" s="3"/>
      <c r="E15" s="3"/>
      <c r="F15" s="2"/>
    </row>
    <row r="16" spans="1:6" x14ac:dyDescent="0.25">
      <c r="A16" s="2"/>
      <c r="B16" s="2"/>
      <c r="C16" s="2"/>
      <c r="D16" s="3"/>
      <c r="E16" s="3"/>
      <c r="F16" s="2"/>
    </row>
    <row r="17" spans="1:6" x14ac:dyDescent="0.25">
      <c r="A17" s="5" t="s">
        <v>19</v>
      </c>
      <c r="B17" s="2"/>
      <c r="C17" s="2"/>
      <c r="D17" s="3"/>
      <c r="E17" s="3"/>
      <c r="F17" s="2"/>
    </row>
    <row r="18" spans="1:6" x14ac:dyDescent="0.25">
      <c r="A18" s="6" t="s">
        <v>5</v>
      </c>
      <c r="B18" s="6" t="s">
        <v>6</v>
      </c>
      <c r="C18" s="6" t="s">
        <v>7</v>
      </c>
      <c r="D18" s="6" t="s">
        <v>8</v>
      </c>
      <c r="E18" s="6" t="s">
        <v>30</v>
      </c>
      <c r="F18" s="6" t="s">
        <v>9</v>
      </c>
    </row>
    <row r="19" spans="1:6" x14ac:dyDescent="0.25">
      <c r="A19" s="18">
        <v>1</v>
      </c>
      <c r="B19" s="18" t="s">
        <v>10</v>
      </c>
      <c r="C19" s="10" t="s">
        <v>20</v>
      </c>
      <c r="D19" s="11">
        <v>9</v>
      </c>
      <c r="E19" s="8">
        <f>((32-D19)/32)*100%</f>
        <v>0.71875</v>
      </c>
      <c r="F19" s="11" t="s">
        <v>31</v>
      </c>
    </row>
    <row r="20" spans="1:6" x14ac:dyDescent="0.25">
      <c r="A20" s="18"/>
      <c r="B20" s="18"/>
      <c r="C20" s="12" t="s">
        <v>22</v>
      </c>
      <c r="D20" s="13">
        <v>29</v>
      </c>
      <c r="E20" s="14">
        <f t="shared" ref="E20" si="2">((32-D20)/32)*100%</f>
        <v>9.375E-2</v>
      </c>
      <c r="F20" s="13" t="s">
        <v>32</v>
      </c>
    </row>
    <row r="21" spans="1:6" x14ac:dyDescent="0.25">
      <c r="A21" s="18">
        <v>2</v>
      </c>
      <c r="B21" s="18" t="s">
        <v>11</v>
      </c>
      <c r="C21" s="10" t="s">
        <v>20</v>
      </c>
      <c r="D21" s="11">
        <v>5</v>
      </c>
      <c r="E21" s="8">
        <f>((11-D21)/11)*100%</f>
        <v>0.54545454545454541</v>
      </c>
      <c r="F21" s="11" t="s">
        <v>31</v>
      </c>
    </row>
    <row r="22" spans="1:6" x14ac:dyDescent="0.25">
      <c r="A22" s="18"/>
      <c r="B22" s="18"/>
      <c r="C22" s="12" t="s">
        <v>23</v>
      </c>
      <c r="D22" s="13">
        <v>10</v>
      </c>
      <c r="E22" s="14">
        <f t="shared" ref="E22" si="3">((11-D22)/11)*100%</f>
        <v>9.0909090909090912E-2</v>
      </c>
      <c r="F22" s="13" t="s">
        <v>32</v>
      </c>
    </row>
    <row r="23" spans="1:6" x14ac:dyDescent="0.25">
      <c r="A23" s="18">
        <v>3</v>
      </c>
      <c r="B23" s="18" t="s">
        <v>15</v>
      </c>
      <c r="C23" s="10" t="s">
        <v>24</v>
      </c>
      <c r="D23" s="11">
        <v>5</v>
      </c>
      <c r="E23" s="8">
        <f t="shared" ref="E23:E25" si="4">((13-D23)/13)*100%</f>
        <v>0.61538461538461542</v>
      </c>
      <c r="F23" s="11" t="s">
        <v>31</v>
      </c>
    </row>
    <row r="24" spans="1:6" x14ac:dyDescent="0.25">
      <c r="A24" s="18"/>
      <c r="B24" s="18"/>
      <c r="C24" s="10" t="s">
        <v>21</v>
      </c>
      <c r="D24" s="11">
        <v>5</v>
      </c>
      <c r="E24" s="8">
        <f t="shared" si="4"/>
        <v>0.61538461538461542</v>
      </c>
      <c r="F24" s="11" t="s">
        <v>31</v>
      </c>
    </row>
    <row r="25" spans="1:6" x14ac:dyDescent="0.25">
      <c r="A25" s="18"/>
      <c r="B25" s="18"/>
      <c r="C25" s="12" t="s">
        <v>23</v>
      </c>
      <c r="D25" s="13">
        <v>12</v>
      </c>
      <c r="E25" s="14">
        <f t="shared" si="4"/>
        <v>7.6923076923076927E-2</v>
      </c>
      <c r="F25" s="13" t="s">
        <v>32</v>
      </c>
    </row>
    <row r="26" spans="1:6" x14ac:dyDescent="0.25">
      <c r="A26" s="7">
        <v>4</v>
      </c>
      <c r="B26" s="7" t="s">
        <v>16</v>
      </c>
      <c r="C26" s="12" t="s">
        <v>23</v>
      </c>
      <c r="D26" s="13">
        <v>10</v>
      </c>
      <c r="E26" s="14">
        <f t="shared" ref="E26" si="5">((12-D26)/12)*100%</f>
        <v>0.16666666666666666</v>
      </c>
      <c r="F26" s="13" t="s">
        <v>32</v>
      </c>
    </row>
    <row r="27" spans="1:6" x14ac:dyDescent="0.25">
      <c r="A27" s="7">
        <v>5</v>
      </c>
      <c r="B27" s="7" t="s">
        <v>18</v>
      </c>
      <c r="C27" s="12" t="s">
        <v>23</v>
      </c>
      <c r="D27" s="13">
        <v>13</v>
      </c>
      <c r="E27" s="14">
        <f>((14-D27)/14)*100%</f>
        <v>7.1428571428571425E-2</v>
      </c>
      <c r="F27" s="13" t="s">
        <v>32</v>
      </c>
    </row>
    <row r="28" spans="1:6" x14ac:dyDescent="0.25">
      <c r="A28" s="2"/>
      <c r="B28" s="2"/>
      <c r="C28" s="2"/>
      <c r="D28" s="3"/>
      <c r="E28" s="4"/>
      <c r="F28" s="2"/>
    </row>
    <row r="29" spans="1:6" x14ac:dyDescent="0.25">
      <c r="A29" s="5" t="s">
        <v>25</v>
      </c>
      <c r="B29" s="2"/>
      <c r="C29" s="2"/>
      <c r="D29" s="3"/>
      <c r="E29" s="3"/>
      <c r="F29" s="2"/>
    </row>
    <row r="30" spans="1:6" x14ac:dyDescent="0.25">
      <c r="A30" s="6" t="s">
        <v>5</v>
      </c>
      <c r="B30" s="6" t="s">
        <v>6</v>
      </c>
      <c r="C30" s="6" t="s">
        <v>7</v>
      </c>
      <c r="D30" s="6" t="s">
        <v>8</v>
      </c>
      <c r="E30" s="6" t="s">
        <v>30</v>
      </c>
      <c r="F30" s="6" t="s">
        <v>9</v>
      </c>
    </row>
    <row r="31" spans="1:6" x14ac:dyDescent="0.25">
      <c r="A31" s="7">
        <v>1</v>
      </c>
      <c r="B31" s="7" t="s">
        <v>10</v>
      </c>
      <c r="C31" s="19" t="s">
        <v>33</v>
      </c>
      <c r="D31" s="19"/>
      <c r="E31" s="19"/>
      <c r="F31" s="19"/>
    </row>
    <row r="32" spans="1:6" x14ac:dyDescent="0.25">
      <c r="A32" s="18">
        <v>2</v>
      </c>
      <c r="B32" s="18" t="s">
        <v>11</v>
      </c>
      <c r="C32" s="10" t="s">
        <v>27</v>
      </c>
      <c r="D32" s="11">
        <v>3</v>
      </c>
      <c r="E32" s="8">
        <f t="shared" ref="E32:E34" si="6">((11-D32)/11)*100%</f>
        <v>0.72727272727272729</v>
      </c>
      <c r="F32" s="11" t="s">
        <v>31</v>
      </c>
    </row>
    <row r="33" spans="1:6" x14ac:dyDescent="0.25">
      <c r="A33" s="18"/>
      <c r="B33" s="18"/>
      <c r="C33" s="10" t="s">
        <v>26</v>
      </c>
      <c r="D33" s="11">
        <v>3</v>
      </c>
      <c r="E33" s="8">
        <f t="shared" si="6"/>
        <v>0.72727272727272729</v>
      </c>
      <c r="F33" s="11" t="s">
        <v>31</v>
      </c>
    </row>
    <row r="34" spans="1:6" x14ac:dyDescent="0.25">
      <c r="A34" s="18"/>
      <c r="B34" s="18"/>
      <c r="C34" s="12" t="s">
        <v>28</v>
      </c>
      <c r="D34" s="13">
        <v>11</v>
      </c>
      <c r="E34" s="14">
        <f t="shared" si="6"/>
        <v>0</v>
      </c>
      <c r="F34" s="13" t="s">
        <v>32</v>
      </c>
    </row>
    <row r="35" spans="1:6" x14ac:dyDescent="0.25">
      <c r="A35" s="7">
        <v>3</v>
      </c>
      <c r="B35" s="7" t="s">
        <v>15</v>
      </c>
      <c r="C35" s="12" t="s">
        <v>29</v>
      </c>
      <c r="D35" s="13">
        <v>14</v>
      </c>
      <c r="E35" s="14">
        <f t="shared" ref="E35" si="7">((15-D35)/15)*100%</f>
        <v>6.6666666666666666E-2</v>
      </c>
      <c r="F35" s="13" t="s">
        <v>32</v>
      </c>
    </row>
    <row r="36" spans="1:6" x14ac:dyDescent="0.25">
      <c r="A36" s="7">
        <v>4</v>
      </c>
      <c r="B36" s="7" t="s">
        <v>16</v>
      </c>
      <c r="C36" s="12" t="s">
        <v>29</v>
      </c>
      <c r="D36" s="13">
        <v>12</v>
      </c>
      <c r="E36" s="14">
        <f t="shared" ref="E36" si="8">((13-D36)/13)*100%</f>
        <v>7.6923076923076927E-2</v>
      </c>
      <c r="F36" s="13" t="s">
        <v>32</v>
      </c>
    </row>
    <row r="37" spans="1:6" x14ac:dyDescent="0.25">
      <c r="A37" s="7">
        <v>5</v>
      </c>
      <c r="B37" s="7" t="s">
        <v>18</v>
      </c>
      <c r="C37" s="12" t="s">
        <v>29</v>
      </c>
      <c r="D37" s="13">
        <v>13</v>
      </c>
      <c r="E37" s="14">
        <f>((13-D37)/13)*100%</f>
        <v>0</v>
      </c>
      <c r="F37" s="13" t="s">
        <v>32</v>
      </c>
    </row>
    <row r="38" spans="1:6" x14ac:dyDescent="0.25">
      <c r="A38" s="2"/>
      <c r="B38" s="2"/>
      <c r="C38" s="2"/>
      <c r="D38" s="3"/>
      <c r="E38" s="4"/>
      <c r="F38" s="2"/>
    </row>
    <row r="39" spans="1:6" x14ac:dyDescent="0.25">
      <c r="A39" s="5"/>
      <c r="B39" s="2"/>
      <c r="C39" s="2"/>
      <c r="D39" s="3"/>
      <c r="E39" s="4"/>
      <c r="F39" s="2"/>
    </row>
    <row r="40" spans="1:6" x14ac:dyDescent="0.25">
      <c r="A40" s="2" t="s">
        <v>35</v>
      </c>
      <c r="B40" s="2"/>
      <c r="C40" s="2"/>
      <c r="D40" s="3"/>
      <c r="E40" s="2"/>
      <c r="F40" s="2"/>
    </row>
    <row r="41" spans="1:6" x14ac:dyDescent="0.25">
      <c r="A41" s="3">
        <v>1</v>
      </c>
      <c r="B41" s="2" t="s">
        <v>40</v>
      </c>
      <c r="C41" s="2"/>
      <c r="D41" s="3"/>
      <c r="E41" s="2"/>
      <c r="F41" s="2"/>
    </row>
    <row r="42" spans="1:6" x14ac:dyDescent="0.25">
      <c r="A42" s="3">
        <v>2</v>
      </c>
      <c r="B42" s="2" t="s">
        <v>41</v>
      </c>
      <c r="C42" s="2"/>
      <c r="D42" s="3"/>
      <c r="E42" s="2"/>
      <c r="F42" s="2"/>
    </row>
    <row r="43" spans="1:6" x14ac:dyDescent="0.25">
      <c r="A43" s="3">
        <v>3</v>
      </c>
      <c r="B43" s="2" t="s">
        <v>36</v>
      </c>
      <c r="C43" s="2"/>
      <c r="D43" s="3"/>
      <c r="E43" s="2"/>
      <c r="F43" s="2"/>
    </row>
    <row r="44" spans="1:6" x14ac:dyDescent="0.25">
      <c r="A44" s="3">
        <v>4</v>
      </c>
      <c r="B44" s="2" t="s">
        <v>37</v>
      </c>
    </row>
    <row r="45" spans="1:6" x14ac:dyDescent="0.25">
      <c r="B45" s="2" t="s">
        <v>38</v>
      </c>
    </row>
    <row r="47" spans="1:6" x14ac:dyDescent="0.25">
      <c r="B47" s="2" t="s">
        <v>34</v>
      </c>
    </row>
    <row r="49" spans="2:2" x14ac:dyDescent="0.25">
      <c r="B49" s="2" t="s">
        <v>39</v>
      </c>
    </row>
  </sheetData>
  <mergeCells count="16">
    <mergeCell ref="A32:A34"/>
    <mergeCell ref="B32:B34"/>
    <mergeCell ref="C31:F31"/>
    <mergeCell ref="A19:A20"/>
    <mergeCell ref="B19:B20"/>
    <mergeCell ref="A21:A22"/>
    <mergeCell ref="C14:F14"/>
    <mergeCell ref="C8:F8"/>
    <mergeCell ref="B21:B22"/>
    <mergeCell ref="A23:A25"/>
    <mergeCell ref="B23:B25"/>
    <mergeCell ref="A9:A10"/>
    <mergeCell ref="B9:B10"/>
    <mergeCell ref="B12:B13"/>
    <mergeCell ref="A12:A13"/>
    <mergeCell ref="C11:F11"/>
  </mergeCells>
  <printOptions horizontalCentered="1"/>
  <pageMargins left="0.7" right="0.7" top="0.25" bottom="0.25" header="0.3" footer="0.3"/>
  <pageSetup paperSize="9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2017-01-13T03:06:53Z</dcterms:created>
  <dcterms:modified xsi:type="dcterms:W3CDTF">2017-01-13T05:57:26Z</dcterms:modified>
</cp:coreProperties>
</file>