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firstSheet="1" activeTab="2"/>
  </bookViews>
  <sheets>
    <sheet name="KLP 2" sheetId="1" state="hidden" r:id="rId1"/>
    <sheet name="29 Mei 2017, Gel 1-6" sheetId="2" r:id="rId2"/>
    <sheet name="30 mei 2017, Gel 7-9" sheetId="3" r:id="rId3"/>
  </sheets>
  <definedNames/>
  <calcPr fullCalcOnLoad="1"/>
</workbook>
</file>

<file path=xl/sharedStrings.xml><?xml version="1.0" encoding="utf-8"?>
<sst xmlns="http://schemas.openxmlformats.org/spreadsheetml/2006/main" count="764" uniqueCount="214">
  <si>
    <t>INSTITUSI</t>
  </si>
  <si>
    <t>TANGGAL</t>
  </si>
  <si>
    <t xml:space="preserve">KELOMPOK </t>
  </si>
  <si>
    <t>NO URUT</t>
  </si>
  <si>
    <t>NAMA PESERTA</t>
  </si>
  <si>
    <t>KOMPETENSI : KOGNITIF (UJI TULIS)</t>
  </si>
  <si>
    <t>KOMPETENSI : KETRAMPILAN (K.1) ANAMNESA/PENDIDIKAN KESEHATAN</t>
  </si>
  <si>
    <t>KOMPETENSI : KETRAMPILAN (K.2) PROSEDUR/PEMERIKSAAN FISIK</t>
  </si>
  <si>
    <t>:</t>
  </si>
  <si>
    <t>SEKOLAH TINGGI ILMU KESEHATAN HARAPAN BANGSA PURWOKERTO</t>
  </si>
  <si>
    <t>AYU SEPTI G</t>
  </si>
  <si>
    <t>DAFTAR NILAI UJI COBA UJIAN AKHIR PROGRAM (UAP)</t>
  </si>
  <si>
    <t>STASE 1</t>
  </si>
  <si>
    <t>NILAI</t>
  </si>
  <si>
    <t>KET</t>
  </si>
  <si>
    <t>BIDANG BEDAH</t>
  </si>
  <si>
    <t>STASE 4</t>
  </si>
  <si>
    <t>BIDANG JIWA</t>
  </si>
  <si>
    <t>STASE 7</t>
  </si>
  <si>
    <t>STASE 11</t>
  </si>
  <si>
    <t>BIDAM KOM</t>
  </si>
  <si>
    <t>STASE 14</t>
  </si>
  <si>
    <t>BIDANG MAT</t>
  </si>
  <si>
    <t>STASE 17</t>
  </si>
  <si>
    <t>BIDANG ANAK</t>
  </si>
  <si>
    <t>STASE 5</t>
  </si>
  <si>
    <t>STASE 2</t>
  </si>
  <si>
    <t>STASE 8</t>
  </si>
  <si>
    <t>STASE 12</t>
  </si>
  <si>
    <t>BIDANG KOM</t>
  </si>
  <si>
    <t>STASE 15</t>
  </si>
  <si>
    <t>STASE 18</t>
  </si>
  <si>
    <t>STASE 3</t>
  </si>
  <si>
    <t>STASE 6</t>
  </si>
  <si>
    <t>STASE 9</t>
  </si>
  <si>
    <t>STASE 13</t>
  </si>
  <si>
    <t>STASE 16</t>
  </si>
  <si>
    <t>STASE 19</t>
  </si>
  <si>
    <t>TAHUN 2011</t>
  </si>
  <si>
    <t>IRA NOVITA DEVI</t>
  </si>
  <si>
    <t>LUCIANA R AMALIA</t>
  </si>
  <si>
    <t>MAESAROH</t>
  </si>
  <si>
    <t>MELIA SISTIYANI</t>
  </si>
  <si>
    <t>NIA JUMILAHANI</t>
  </si>
  <si>
    <t>NUR LELY VITRIYANI</t>
  </si>
  <si>
    <t>PANJI SUROSO</t>
  </si>
  <si>
    <t>RISKA UTAMI</t>
  </si>
  <si>
    <t>ROHYATI</t>
  </si>
  <si>
    <t>SEPTI KUNDARTI</t>
  </si>
  <si>
    <t>SRIYOGI PRASETYO</t>
  </si>
  <si>
    <t>SUSI ANDAYANI</t>
  </si>
  <si>
    <t>TARWATI</t>
  </si>
  <si>
    <t xml:space="preserve">WAHID FAHRUL ZUHRI </t>
  </si>
  <si>
    <t>WIKAN EKO NUGROHO</t>
  </si>
  <si>
    <t>SAPTO AJI JAYANTO</t>
  </si>
  <si>
    <t>ALIF SURENDI</t>
  </si>
  <si>
    <t>NURLITA NOVIKASARI</t>
  </si>
  <si>
    <t>WINDY LIA MAYASARI</t>
  </si>
  <si>
    <t>BIDANG MEDIKAL</t>
  </si>
  <si>
    <t>Ketua UAP D III Keperawatan</t>
  </si>
  <si>
    <t>Atun Roudhotul M.S.Kep.,Ns.,M.Kep</t>
  </si>
  <si>
    <t>D III KEPERAWATAN</t>
  </si>
  <si>
    <t>SUMARLI</t>
  </si>
  <si>
    <t>PROGRAM PENDIDIKAN KEPERAWATAN D3</t>
  </si>
  <si>
    <t>DAFTAR NILAI UJI OSCA PKK II</t>
  </si>
  <si>
    <t>PENGUJI</t>
  </si>
  <si>
    <t>TANDA TANGAN PENGUJI</t>
  </si>
  <si>
    <t>KELOMPOK 5</t>
  </si>
  <si>
    <t>CN1 (1)</t>
  </si>
  <si>
    <t>CN1 (2)</t>
  </si>
  <si>
    <t>CN1 (3)</t>
  </si>
  <si>
    <t>ANAK 1</t>
  </si>
  <si>
    <t>ANAK 2</t>
  </si>
  <si>
    <t>MATERNITAS 1</t>
  </si>
  <si>
    <t>MATERNITAS 2</t>
  </si>
  <si>
    <t>JIWA 1</t>
  </si>
  <si>
    <t>JIWA 2</t>
  </si>
  <si>
    <t>STASE 10</t>
  </si>
  <si>
    <t>INDEN</t>
  </si>
  <si>
    <t>29 Mei 2017</t>
  </si>
  <si>
    <t>T.A 2016-2017</t>
  </si>
  <si>
    <t>GELOMBANG</t>
  </si>
  <si>
    <t>1 (Satu )</t>
  </si>
  <si>
    <t>ADE NUR ILLAFI</t>
  </si>
  <si>
    <t>AHMAD FAUZI</t>
  </si>
  <si>
    <t>ALPIANTO</t>
  </si>
  <si>
    <t>AMALIA DWI PRATIWI</t>
  </si>
  <si>
    <t>AMANDA ISNAENI</t>
  </si>
  <si>
    <t>ANA NUR KHASANAH</t>
  </si>
  <si>
    <t>ARDHI INDRASAKTI AJI</t>
  </si>
  <si>
    <t>ARDHINA AZIZ TRIYONO</t>
  </si>
  <si>
    <t>DIAH NURFITRI</t>
  </si>
  <si>
    <t>DIMAS EKA PRIANGGORO</t>
  </si>
  <si>
    <t>DELIMA AYU KUSUMA W</t>
  </si>
  <si>
    <t>DWI OKA IBNU ROFIQ</t>
  </si>
  <si>
    <t>ERLINDA RISTIKOMAH</t>
  </si>
  <si>
    <t>ESTRI HIDAYATI</t>
  </si>
  <si>
    <t>EVA RIANI</t>
  </si>
  <si>
    <t>FIKA ANING TIAS</t>
  </si>
  <si>
    <t>HAFSHAH ALVIANI</t>
  </si>
  <si>
    <t>HANA BAGUS SIDIK</t>
  </si>
  <si>
    <t>HANAN DIASTIEN</t>
  </si>
  <si>
    <t>INAROTUL MA`MUROH</t>
  </si>
  <si>
    <t>EVIE YUNITA N</t>
  </si>
  <si>
    <t>INTAN MARGARET PUTRI K</t>
  </si>
  <si>
    <t>3 (Tiga )</t>
  </si>
  <si>
    <t>ISTIQOMAH</t>
  </si>
  <si>
    <t>LATIFATUL MUZAYYANAH</t>
  </si>
  <si>
    <t>LENA SETIA RINI</t>
  </si>
  <si>
    <t>LINDA LESTARI</t>
  </si>
  <si>
    <t>MAR'ATI SHOLIHAH</t>
  </si>
  <si>
    <t>MARIA NURYUNITA LARASATI</t>
  </si>
  <si>
    <t>NIKEN LARASATI</t>
  </si>
  <si>
    <t>NINA WIJIASTUTI</t>
  </si>
  <si>
    <t>NUR AFRIANI</t>
  </si>
  <si>
    <t>NUR EKA WULAN SUCI</t>
  </si>
  <si>
    <t>NUR FITRIYANTI</t>
  </si>
  <si>
    <t>4 (Empat )</t>
  </si>
  <si>
    <t>OKTA NOVANDA VILANO</t>
  </si>
  <si>
    <t>PAMBAYUN SETYANINGRUM</t>
  </si>
  <si>
    <t>PRISKA BR NAINGGOLAN</t>
  </si>
  <si>
    <t>RENSY LUSIANA ANGGRAENI</t>
  </si>
  <si>
    <t>RIZKA RASIQAH</t>
  </si>
  <si>
    <t>SATRIA PANJI BAWONO</t>
  </si>
  <si>
    <t>SISKA ARFELINA</t>
  </si>
  <si>
    <t>SUNARKO</t>
  </si>
  <si>
    <t>SZWASTY RIFKY AINI</t>
  </si>
  <si>
    <t>TRIS DIANTO</t>
  </si>
  <si>
    <t>TRI WIDIASTUTI</t>
  </si>
  <si>
    <t>5 (Lima )</t>
  </si>
  <si>
    <t>ULFATUN FAIZAH</t>
  </si>
  <si>
    <t>UMI KONIAH</t>
  </si>
  <si>
    <t>WAFIQOH</t>
  </si>
  <si>
    <t>WAHYU RIYANTI</t>
  </si>
  <si>
    <t>YOHANA FRANSISKA DEVI</t>
  </si>
  <si>
    <t>ANATASIA RAHMAWATI</t>
  </si>
  <si>
    <t>ANJAR AYUN PRASETYA</t>
  </si>
  <si>
    <t>ANJAR MUKHAYATI</t>
  </si>
  <si>
    <t>ANWAR SULTONI</t>
  </si>
  <si>
    <t>APRIYANTI DWI SAPUTRI</t>
  </si>
  <si>
    <t>YOGA TOAT NINO W</t>
  </si>
  <si>
    <t>ELVA DWI SAPUTRA</t>
  </si>
  <si>
    <t>ERNI SUSANTI</t>
  </si>
  <si>
    <t>FITRI DWI WULANSARI</t>
  </si>
  <si>
    <t>GALUNG TOSEH ADI</t>
  </si>
  <si>
    <t>IZHAR MAULANA</t>
  </si>
  <si>
    <t>JEVI APRILIANTO</t>
  </si>
  <si>
    <t>JUNIATI NINGSIH</t>
  </si>
  <si>
    <t>KARTIKA BARLI UTAMI</t>
  </si>
  <si>
    <t>LAELATUL AMANAH</t>
  </si>
  <si>
    <t>LINDA VIRDIYANTI</t>
  </si>
  <si>
    <t>MELINDA UTAMI</t>
  </si>
  <si>
    <t>MILA APRILIANI</t>
  </si>
  <si>
    <t>NUR HASLINDA</t>
  </si>
  <si>
    <t>NUR MAEMUNAH</t>
  </si>
  <si>
    <t>RELITA BELIA</t>
  </si>
  <si>
    <t>SISKA NURUL AMIN</t>
  </si>
  <si>
    <t>WIWIT PURWITO</t>
  </si>
  <si>
    <t>ZULAIKHA</t>
  </si>
  <si>
    <t>Suci Khasanah., M.Kep</t>
  </si>
  <si>
    <t>Tophan Heri W., MAN</t>
  </si>
  <si>
    <t>Tri Sumarni., M.Kep</t>
  </si>
  <si>
    <t>Murniati., M.Kep</t>
  </si>
  <si>
    <t>Noor Yunida T., S.Kep, Ns</t>
  </si>
  <si>
    <t>Siti Haniyah., M.Kep</t>
  </si>
  <si>
    <t>Atun Raudatul M., M.Kep</t>
  </si>
  <si>
    <t>Ita Aprilia., S.Kep, Ns</t>
  </si>
  <si>
    <t>Ririn Isma Sundari., M.Kep</t>
  </si>
  <si>
    <t>72`5</t>
  </si>
  <si>
    <t>2 ( Dua )</t>
  </si>
  <si>
    <t xml:space="preserve">  </t>
  </si>
  <si>
    <t>Martyarini BS., M.Kep</t>
  </si>
  <si>
    <t>Arni Nur R., S.Kep, Ns</t>
  </si>
  <si>
    <t>7 (Tujuh)</t>
  </si>
  <si>
    <t>KELOMPOK 7</t>
  </si>
  <si>
    <t>Maria Paulina, S.Kep., Ns</t>
  </si>
  <si>
    <t>Tophan HW, MAN</t>
  </si>
  <si>
    <t>Ririn Isma S.M.Kep</t>
  </si>
  <si>
    <t>IKA NUR LAILY</t>
  </si>
  <si>
    <t>MARIAH ULFAH</t>
  </si>
  <si>
    <t>NURUS SYAHMA B</t>
  </si>
  <si>
    <t>NURUL FADLILAH</t>
  </si>
  <si>
    <t>RIZKI ADE S</t>
  </si>
  <si>
    <t>LULU NUR JANNAH</t>
  </si>
  <si>
    <t>PUNKY ARISTYANA</t>
  </si>
  <si>
    <t>87.5</t>
  </si>
  <si>
    <t>RIRIN ISMA</t>
  </si>
  <si>
    <t>ARNI NA</t>
  </si>
  <si>
    <t>8 (DELAPAN)</t>
  </si>
  <si>
    <t>9 (SEMBILAN)</t>
  </si>
  <si>
    <t>SARASWATI NINDHA</t>
  </si>
  <si>
    <t>TISKA YULIANA</t>
  </si>
  <si>
    <t>TRI RETNO W</t>
  </si>
  <si>
    <t>UNIKE ARMEYZA</t>
  </si>
  <si>
    <t>VIVIN AL FAHRA</t>
  </si>
  <si>
    <t>WAHYU SIGIT</t>
  </si>
  <si>
    <t>WINDY SINDHYANA</t>
  </si>
  <si>
    <t>YUNIARTI INDAH S</t>
  </si>
  <si>
    <t>1.</t>
  </si>
  <si>
    <t>2.</t>
  </si>
  <si>
    <t>AHWAN ZEIN</t>
  </si>
  <si>
    <t>NURUL ANNISA</t>
  </si>
  <si>
    <t>NB STASE KEP JIWA 2</t>
  </si>
  <si>
    <t>67.5</t>
  </si>
  <si>
    <t>82.5</t>
  </si>
  <si>
    <t>71.5</t>
  </si>
  <si>
    <t>NB STASE KEP JIWA 1</t>
  </si>
  <si>
    <t>KELOMPOK 3</t>
  </si>
  <si>
    <t>KELOMPOK 2</t>
  </si>
  <si>
    <t>KELOMPOK 1</t>
  </si>
  <si>
    <t>KELOMPOK 8</t>
  </si>
  <si>
    <t>KELOMPOK 9</t>
  </si>
  <si>
    <t>TL</t>
  </si>
  <si>
    <t>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</si>
</sst>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"/>
    <numFmt numFmtId="171" formatCode="0.0"/>
    <numFmt numFmtId="172" formatCode="[$-409]dddd\,\ mmmm\ d\,\ yyyy"/>
    <numFmt numFmtId="173" formatCode="[$-409]d\-mmm\-yyyy;@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9"/>
      <color indexed="6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5" fillId="33" borderId="10" xfId="56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26" fillId="34" borderId="0" xfId="0" applyFont="1" applyFill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173" fontId="26" fillId="0" borderId="0" xfId="0" applyNumberFormat="1" applyFont="1" applyFill="1" applyAlignment="1" applyProtection="1">
      <alignment horizontal="left" vertical="center"/>
      <protection locked="0"/>
    </xf>
    <xf numFmtId="0" fontId="46" fillId="0" borderId="12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vertical="center"/>
    </xf>
    <xf numFmtId="0" fontId="26" fillId="34" borderId="10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173" fontId="26" fillId="0" borderId="0" xfId="0" applyNumberFormat="1" applyFont="1" applyFill="1" applyAlignment="1" applyProtection="1">
      <alignment horizontal="left" vertical="center"/>
      <protection locked="0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7" fillId="37" borderId="10" xfId="0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73" fontId="26" fillId="0" borderId="0" xfId="0" applyNumberFormat="1" applyFont="1" applyFill="1" applyAlignment="1" applyProtection="1">
      <alignment horizontal="left" vertical="center"/>
      <protection locked="0"/>
    </xf>
    <xf numFmtId="0" fontId="26" fillId="37" borderId="11" xfId="0" applyFont="1" applyFill="1" applyBorder="1" applyAlignment="1">
      <alignment horizontal="center"/>
    </xf>
    <xf numFmtId="0" fontId="26" fillId="37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zoomScaleSheetLayoutView="100" zoomScalePageLayoutView="0" workbookViewId="0" topLeftCell="A7">
      <selection activeCell="B13" sqref="B13"/>
    </sheetView>
  </sheetViews>
  <sheetFormatPr defaultColWidth="9.140625" defaultRowHeight="12.75" customHeight="1"/>
  <cols>
    <col min="1" max="1" width="7.421875" style="7" customWidth="1"/>
    <col min="2" max="2" width="25.28125" style="7" customWidth="1"/>
    <col min="3" max="3" width="9.7109375" style="7" customWidth="1"/>
    <col min="4" max="4" width="7.7109375" style="7" customWidth="1"/>
    <col min="5" max="5" width="9.7109375" style="7" hidden="1" customWidth="1"/>
    <col min="6" max="6" width="9.7109375" style="7" customWidth="1"/>
    <col min="7" max="7" width="7.7109375" style="7" customWidth="1"/>
    <col min="8" max="8" width="9.7109375" style="7" hidden="1" customWidth="1"/>
    <col min="9" max="9" width="9.7109375" style="7" customWidth="1"/>
    <col min="10" max="10" width="7.7109375" style="7" customWidth="1"/>
    <col min="11" max="11" width="9.7109375" style="7" hidden="1" customWidth="1"/>
    <col min="12" max="12" width="9.7109375" style="7" customWidth="1"/>
    <col min="13" max="13" width="7.7109375" style="7" customWidth="1"/>
    <col min="14" max="14" width="9.7109375" style="7" hidden="1" customWidth="1"/>
    <col min="15" max="15" width="9.7109375" style="7" customWidth="1"/>
    <col min="16" max="16" width="7.7109375" style="7" customWidth="1"/>
    <col min="17" max="17" width="9.7109375" style="7" hidden="1" customWidth="1"/>
    <col min="18" max="18" width="9.7109375" style="7" customWidth="1"/>
    <col min="19" max="19" width="7.7109375" style="7" customWidth="1"/>
    <col min="20" max="20" width="1.57421875" style="18" customWidth="1"/>
    <col min="21" max="21" width="3.7109375" style="7" customWidth="1"/>
    <col min="22" max="22" width="8.421875" style="7" customWidth="1"/>
    <col min="23" max="16384" width="9.140625" style="7" customWidth="1"/>
  </cols>
  <sheetData>
    <row r="1" spans="1:22" ht="18.75" customHeight="1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7.2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8.75" customHeight="1">
      <c r="A3" s="87" t="s">
        <v>38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3"/>
      <c r="U4" s="6"/>
      <c r="V4" s="6"/>
    </row>
    <row r="5" spans="1:12" ht="12.75" customHeight="1">
      <c r="A5" s="8" t="s">
        <v>0</v>
      </c>
      <c r="B5" s="8"/>
      <c r="C5" s="9" t="s">
        <v>8</v>
      </c>
      <c r="D5" s="8" t="s">
        <v>9</v>
      </c>
      <c r="E5" s="8"/>
      <c r="F5" s="6"/>
      <c r="G5" s="1"/>
      <c r="H5" s="1"/>
      <c r="I5" s="1"/>
      <c r="J5" s="1"/>
      <c r="K5" s="1"/>
      <c r="L5" s="1"/>
    </row>
    <row r="6" spans="1:12" ht="12.75" customHeight="1">
      <c r="A6" s="10" t="s">
        <v>1</v>
      </c>
      <c r="B6" s="10"/>
      <c r="C6" s="11" t="s">
        <v>8</v>
      </c>
      <c r="D6" s="86">
        <v>40743</v>
      </c>
      <c r="E6" s="86"/>
      <c r="F6" s="86"/>
      <c r="G6" s="1"/>
      <c r="H6" s="1"/>
      <c r="I6" s="1"/>
      <c r="J6" s="1"/>
      <c r="K6" s="1"/>
      <c r="L6" s="1"/>
    </row>
    <row r="7" spans="1:12" ht="12.75" customHeight="1">
      <c r="A7" s="12" t="s">
        <v>2</v>
      </c>
      <c r="B7" s="12"/>
      <c r="C7" s="13" t="s">
        <v>8</v>
      </c>
      <c r="D7" s="12">
        <v>2</v>
      </c>
      <c r="E7" s="1"/>
      <c r="F7" s="1"/>
      <c r="G7" s="1"/>
      <c r="H7" s="1"/>
      <c r="I7" s="1"/>
      <c r="J7" s="1"/>
      <c r="K7" s="1"/>
      <c r="L7" s="1"/>
    </row>
    <row r="8" spans="1:12" ht="12.75" customHeight="1">
      <c r="A8" s="12"/>
      <c r="B8" s="12"/>
      <c r="C8" s="13"/>
      <c r="D8" s="12"/>
      <c r="E8" s="1"/>
      <c r="F8" s="1"/>
      <c r="G8" s="1"/>
      <c r="H8" s="1"/>
      <c r="I8" s="1"/>
      <c r="J8" s="1"/>
      <c r="K8" s="1"/>
      <c r="L8" s="1"/>
    </row>
    <row r="9" spans="1:22" s="14" customFormat="1" ht="17.25" customHeight="1">
      <c r="A9" s="83" t="s">
        <v>3</v>
      </c>
      <c r="B9" s="84" t="s">
        <v>4</v>
      </c>
      <c r="C9" s="85" t="s">
        <v>5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34"/>
      <c r="V9" s="31"/>
    </row>
    <row r="10" spans="1:22" s="15" customFormat="1" ht="12.75" customHeight="1">
      <c r="A10" s="89"/>
      <c r="B10" s="84"/>
      <c r="C10" s="82" t="s">
        <v>12</v>
      </c>
      <c r="D10" s="82"/>
      <c r="E10" s="4"/>
      <c r="F10" s="82" t="s">
        <v>16</v>
      </c>
      <c r="G10" s="82"/>
      <c r="H10" s="4"/>
      <c r="I10" s="82" t="s">
        <v>18</v>
      </c>
      <c r="J10" s="82"/>
      <c r="K10" s="4"/>
      <c r="L10" s="82" t="s">
        <v>19</v>
      </c>
      <c r="M10" s="82"/>
      <c r="N10" s="4"/>
      <c r="O10" s="82" t="s">
        <v>21</v>
      </c>
      <c r="P10" s="82"/>
      <c r="Q10" s="4"/>
      <c r="R10" s="82" t="s">
        <v>23</v>
      </c>
      <c r="S10" s="82"/>
      <c r="T10" s="31"/>
      <c r="V10" s="31"/>
    </row>
    <row r="11" spans="1:22" s="15" customFormat="1" ht="12.75" customHeight="1">
      <c r="A11" s="89"/>
      <c r="B11" s="84"/>
      <c r="C11" s="82" t="s">
        <v>58</v>
      </c>
      <c r="D11" s="82"/>
      <c r="E11" s="4"/>
      <c r="F11" s="82" t="s">
        <v>15</v>
      </c>
      <c r="G11" s="82"/>
      <c r="H11" s="4"/>
      <c r="I11" s="82" t="s">
        <v>17</v>
      </c>
      <c r="J11" s="82"/>
      <c r="K11" s="4"/>
      <c r="L11" s="82" t="s">
        <v>20</v>
      </c>
      <c r="M11" s="82"/>
      <c r="N11" s="4"/>
      <c r="O11" s="82" t="s">
        <v>24</v>
      </c>
      <c r="P11" s="82"/>
      <c r="Q11" s="4"/>
      <c r="R11" s="82" t="s">
        <v>22</v>
      </c>
      <c r="S11" s="82"/>
      <c r="T11" s="31"/>
      <c r="V11" s="31"/>
    </row>
    <row r="12" spans="1:22" s="14" customFormat="1" ht="12.75" customHeight="1">
      <c r="A12" s="89"/>
      <c r="B12" s="84"/>
      <c r="C12" s="4" t="s">
        <v>13</v>
      </c>
      <c r="D12" s="4" t="s">
        <v>14</v>
      </c>
      <c r="E12" s="4"/>
      <c r="F12" s="4" t="s">
        <v>13</v>
      </c>
      <c r="G12" s="4" t="s">
        <v>14</v>
      </c>
      <c r="H12" s="4"/>
      <c r="I12" s="4" t="s">
        <v>13</v>
      </c>
      <c r="J12" s="4" t="s">
        <v>14</v>
      </c>
      <c r="K12" s="4"/>
      <c r="L12" s="4" t="s">
        <v>13</v>
      </c>
      <c r="M12" s="4" t="s">
        <v>14</v>
      </c>
      <c r="N12" s="4"/>
      <c r="O12" s="4" t="s">
        <v>13</v>
      </c>
      <c r="P12" s="4" t="s">
        <v>14</v>
      </c>
      <c r="Q12" s="4"/>
      <c r="R12" s="4" t="s">
        <v>13</v>
      </c>
      <c r="S12" s="4" t="s">
        <v>14</v>
      </c>
      <c r="T12" s="34"/>
      <c r="V12" s="31"/>
    </row>
    <row r="13" spans="1:22" ht="12.75" customHeight="1">
      <c r="A13" s="22">
        <v>1</v>
      </c>
      <c r="B13" s="30" t="s">
        <v>62</v>
      </c>
      <c r="C13" s="25">
        <v>40</v>
      </c>
      <c r="D13" s="26" t="str">
        <f>IF(C13&lt;60,"TL","L")</f>
        <v>TL</v>
      </c>
      <c r="E13" s="26"/>
      <c r="F13" s="25">
        <v>80</v>
      </c>
      <c r="G13" s="26" t="str">
        <f aca="true" t="shared" si="0" ref="G13:G31">IF(F13&lt;60,"TL","L")</f>
        <v>L</v>
      </c>
      <c r="H13" s="26"/>
      <c r="I13" s="25">
        <v>20</v>
      </c>
      <c r="J13" s="26" t="str">
        <f aca="true" t="shared" si="1" ref="J13:J31">IF(I13&lt;60,"TL","L")</f>
        <v>TL</v>
      </c>
      <c r="K13" s="26"/>
      <c r="L13" s="25">
        <v>40</v>
      </c>
      <c r="M13" s="26" t="str">
        <f aca="true" t="shared" si="2" ref="M13:M31">IF(L13&lt;60,"TL","L")</f>
        <v>TL</v>
      </c>
      <c r="N13" s="26"/>
      <c r="O13" s="25">
        <v>0</v>
      </c>
      <c r="P13" s="26" t="str">
        <f aca="true" t="shared" si="3" ref="P13:P31">IF(O13&lt;60,"TL","L")</f>
        <v>TL</v>
      </c>
      <c r="Q13" s="26"/>
      <c r="R13" s="25">
        <v>80</v>
      </c>
      <c r="S13" s="26" t="str">
        <f aca="true" t="shared" si="4" ref="S13:S31">IF(R13&lt;60,"TL","L")</f>
        <v>L</v>
      </c>
      <c r="T13" s="16"/>
      <c r="V13" s="32"/>
    </row>
    <row r="14" spans="1:22" ht="12.75" customHeight="1">
      <c r="A14" s="22">
        <f>A13+1</f>
        <v>2</v>
      </c>
      <c r="B14" s="29" t="s">
        <v>40</v>
      </c>
      <c r="C14" s="25">
        <v>80</v>
      </c>
      <c r="D14" s="26" t="str">
        <f>IF(C14&lt;60,"TL","L")</f>
        <v>L</v>
      </c>
      <c r="E14" s="26"/>
      <c r="F14" s="25">
        <v>60</v>
      </c>
      <c r="G14" s="26" t="str">
        <f t="shared" si="0"/>
        <v>L</v>
      </c>
      <c r="H14" s="26"/>
      <c r="I14" s="25">
        <v>40</v>
      </c>
      <c r="J14" s="26" t="str">
        <f t="shared" si="1"/>
        <v>TL</v>
      </c>
      <c r="K14" s="26"/>
      <c r="L14" s="25">
        <v>40</v>
      </c>
      <c r="M14" s="26" t="str">
        <f t="shared" si="2"/>
        <v>TL</v>
      </c>
      <c r="N14" s="26"/>
      <c r="O14" s="25">
        <v>0</v>
      </c>
      <c r="P14" s="26" t="str">
        <f t="shared" si="3"/>
        <v>TL</v>
      </c>
      <c r="Q14" s="26"/>
      <c r="R14" s="25">
        <v>100</v>
      </c>
      <c r="S14" s="26" t="str">
        <f t="shared" si="4"/>
        <v>L</v>
      </c>
      <c r="T14" s="16"/>
      <c r="V14" s="32"/>
    </row>
    <row r="15" spans="1:22" ht="12.75" customHeight="1">
      <c r="A15" s="22">
        <f aca="true" t="shared" si="5" ref="A15:A31">A14+1</f>
        <v>3</v>
      </c>
      <c r="B15" s="29" t="s">
        <v>41</v>
      </c>
      <c r="C15" s="25">
        <v>100</v>
      </c>
      <c r="D15" s="26" t="str">
        <f aca="true" t="shared" si="6" ref="D15:D31">IF(C15&lt;60,"TL","L")</f>
        <v>L</v>
      </c>
      <c r="E15" s="26"/>
      <c r="F15" s="25">
        <v>80</v>
      </c>
      <c r="G15" s="26" t="str">
        <f t="shared" si="0"/>
        <v>L</v>
      </c>
      <c r="H15" s="26"/>
      <c r="I15" s="25">
        <v>100</v>
      </c>
      <c r="J15" s="26" t="str">
        <f t="shared" si="1"/>
        <v>L</v>
      </c>
      <c r="K15" s="26"/>
      <c r="L15" s="25">
        <v>20</v>
      </c>
      <c r="M15" s="26" t="str">
        <f t="shared" si="2"/>
        <v>TL</v>
      </c>
      <c r="N15" s="26"/>
      <c r="O15" s="25">
        <v>20</v>
      </c>
      <c r="P15" s="26" t="str">
        <f t="shared" si="3"/>
        <v>TL</v>
      </c>
      <c r="Q15" s="26"/>
      <c r="R15" s="25">
        <v>60</v>
      </c>
      <c r="S15" s="26" t="str">
        <f t="shared" si="4"/>
        <v>L</v>
      </c>
      <c r="T15" s="16"/>
      <c r="V15" s="32"/>
    </row>
    <row r="16" spans="1:22" ht="12.75" customHeight="1">
      <c r="A16" s="22">
        <f t="shared" si="5"/>
        <v>4</v>
      </c>
      <c r="B16" s="30" t="s">
        <v>42</v>
      </c>
      <c r="C16" s="25">
        <v>100</v>
      </c>
      <c r="D16" s="26" t="str">
        <f t="shared" si="6"/>
        <v>L</v>
      </c>
      <c r="E16" s="26"/>
      <c r="F16" s="25">
        <v>20</v>
      </c>
      <c r="G16" s="26" t="str">
        <f t="shared" si="0"/>
        <v>TL</v>
      </c>
      <c r="H16" s="26"/>
      <c r="I16" s="25">
        <v>0</v>
      </c>
      <c r="J16" s="26" t="str">
        <f t="shared" si="1"/>
        <v>TL</v>
      </c>
      <c r="K16" s="26"/>
      <c r="L16" s="25">
        <v>20</v>
      </c>
      <c r="M16" s="26" t="str">
        <f t="shared" si="2"/>
        <v>TL</v>
      </c>
      <c r="N16" s="26"/>
      <c r="O16" s="25">
        <v>20</v>
      </c>
      <c r="P16" s="26" t="str">
        <f t="shared" si="3"/>
        <v>TL</v>
      </c>
      <c r="Q16" s="26"/>
      <c r="R16" s="25">
        <v>60</v>
      </c>
      <c r="S16" s="26" t="str">
        <f t="shared" si="4"/>
        <v>L</v>
      </c>
      <c r="T16" s="16"/>
      <c r="V16" s="32"/>
    </row>
    <row r="17" spans="1:22" ht="12.75" customHeight="1">
      <c r="A17" s="22">
        <f t="shared" si="5"/>
        <v>5</v>
      </c>
      <c r="B17" s="30" t="s">
        <v>43</v>
      </c>
      <c r="C17" s="25">
        <v>60</v>
      </c>
      <c r="D17" s="26" t="str">
        <f t="shared" si="6"/>
        <v>L</v>
      </c>
      <c r="E17" s="26"/>
      <c r="F17" s="25">
        <v>80</v>
      </c>
      <c r="G17" s="26" t="str">
        <f t="shared" si="0"/>
        <v>L</v>
      </c>
      <c r="H17" s="26"/>
      <c r="I17" s="25">
        <v>0</v>
      </c>
      <c r="J17" s="26" t="str">
        <f t="shared" si="1"/>
        <v>TL</v>
      </c>
      <c r="K17" s="26"/>
      <c r="L17" s="25">
        <v>40</v>
      </c>
      <c r="M17" s="26" t="str">
        <f t="shared" si="2"/>
        <v>TL</v>
      </c>
      <c r="N17" s="26"/>
      <c r="O17" s="25">
        <v>20</v>
      </c>
      <c r="P17" s="26" t="str">
        <f t="shared" si="3"/>
        <v>TL</v>
      </c>
      <c r="Q17" s="26"/>
      <c r="R17" s="25">
        <v>40</v>
      </c>
      <c r="S17" s="26" t="str">
        <f t="shared" si="4"/>
        <v>TL</v>
      </c>
      <c r="T17" s="16"/>
      <c r="V17" s="32"/>
    </row>
    <row r="18" spans="1:22" ht="12.75" customHeight="1">
      <c r="A18" s="22">
        <f t="shared" si="5"/>
        <v>6</v>
      </c>
      <c r="B18" s="29" t="s">
        <v>44</v>
      </c>
      <c r="C18" s="25">
        <v>80</v>
      </c>
      <c r="D18" s="26" t="str">
        <f t="shared" si="6"/>
        <v>L</v>
      </c>
      <c r="E18" s="26"/>
      <c r="F18" s="25">
        <v>60</v>
      </c>
      <c r="G18" s="26" t="str">
        <f t="shared" si="0"/>
        <v>L</v>
      </c>
      <c r="H18" s="26"/>
      <c r="I18" s="25">
        <v>0</v>
      </c>
      <c r="J18" s="26" t="str">
        <f t="shared" si="1"/>
        <v>TL</v>
      </c>
      <c r="K18" s="26"/>
      <c r="L18" s="25">
        <v>20</v>
      </c>
      <c r="M18" s="26" t="str">
        <f t="shared" si="2"/>
        <v>TL</v>
      </c>
      <c r="N18" s="26"/>
      <c r="O18" s="25">
        <v>60</v>
      </c>
      <c r="P18" s="26" t="str">
        <f t="shared" si="3"/>
        <v>L</v>
      </c>
      <c r="Q18" s="26"/>
      <c r="R18" s="25">
        <v>100</v>
      </c>
      <c r="S18" s="26" t="str">
        <f t="shared" si="4"/>
        <v>L</v>
      </c>
      <c r="T18" s="16"/>
      <c r="V18" s="32"/>
    </row>
    <row r="19" spans="1:22" ht="12.75" customHeight="1">
      <c r="A19" s="22">
        <f t="shared" si="5"/>
        <v>7</v>
      </c>
      <c r="B19" s="29" t="s">
        <v>45</v>
      </c>
      <c r="C19" s="25">
        <v>100</v>
      </c>
      <c r="D19" s="26" t="str">
        <f t="shared" si="6"/>
        <v>L</v>
      </c>
      <c r="E19" s="26"/>
      <c r="F19" s="25">
        <v>60</v>
      </c>
      <c r="G19" s="26" t="str">
        <f t="shared" si="0"/>
        <v>L</v>
      </c>
      <c r="H19" s="26"/>
      <c r="I19" s="25">
        <v>60</v>
      </c>
      <c r="J19" s="26" t="str">
        <f t="shared" si="1"/>
        <v>L</v>
      </c>
      <c r="K19" s="26"/>
      <c r="L19" s="25">
        <v>20</v>
      </c>
      <c r="M19" s="26" t="str">
        <f t="shared" si="2"/>
        <v>TL</v>
      </c>
      <c r="N19" s="26"/>
      <c r="O19" s="25">
        <v>0</v>
      </c>
      <c r="P19" s="26" t="str">
        <f t="shared" si="3"/>
        <v>TL</v>
      </c>
      <c r="Q19" s="26"/>
      <c r="R19" s="25">
        <v>60</v>
      </c>
      <c r="S19" s="26" t="str">
        <f t="shared" si="4"/>
        <v>L</v>
      </c>
      <c r="T19" s="16"/>
      <c r="V19" s="32"/>
    </row>
    <row r="20" spans="1:22" ht="12.75" customHeight="1">
      <c r="A20" s="22">
        <f t="shared" si="5"/>
        <v>8</v>
      </c>
      <c r="B20" s="29" t="s">
        <v>46</v>
      </c>
      <c r="C20" s="25">
        <v>100</v>
      </c>
      <c r="D20" s="26" t="str">
        <f t="shared" si="6"/>
        <v>L</v>
      </c>
      <c r="E20" s="26"/>
      <c r="F20" s="25">
        <v>60</v>
      </c>
      <c r="G20" s="26" t="str">
        <f t="shared" si="0"/>
        <v>L</v>
      </c>
      <c r="H20" s="26"/>
      <c r="I20" s="25">
        <v>80</v>
      </c>
      <c r="J20" s="26" t="str">
        <f t="shared" si="1"/>
        <v>L</v>
      </c>
      <c r="K20" s="26"/>
      <c r="L20" s="25">
        <v>20</v>
      </c>
      <c r="M20" s="26" t="str">
        <f t="shared" si="2"/>
        <v>TL</v>
      </c>
      <c r="N20" s="26"/>
      <c r="O20" s="25">
        <v>40</v>
      </c>
      <c r="P20" s="26" t="str">
        <f t="shared" si="3"/>
        <v>TL</v>
      </c>
      <c r="Q20" s="26"/>
      <c r="R20" s="25">
        <v>60</v>
      </c>
      <c r="S20" s="26" t="str">
        <f t="shared" si="4"/>
        <v>L</v>
      </c>
      <c r="T20" s="16"/>
      <c r="V20" s="32"/>
    </row>
    <row r="21" spans="1:22" ht="12.75" customHeight="1">
      <c r="A21" s="22">
        <f t="shared" si="5"/>
        <v>9</v>
      </c>
      <c r="B21" s="29" t="s">
        <v>47</v>
      </c>
      <c r="C21" s="25">
        <v>100</v>
      </c>
      <c r="D21" s="26" t="str">
        <f t="shared" si="6"/>
        <v>L</v>
      </c>
      <c r="E21" s="26"/>
      <c r="F21" s="25">
        <v>100</v>
      </c>
      <c r="G21" s="26" t="str">
        <f t="shared" si="0"/>
        <v>L</v>
      </c>
      <c r="H21" s="26"/>
      <c r="I21" s="25">
        <v>100</v>
      </c>
      <c r="J21" s="26" t="str">
        <f t="shared" si="1"/>
        <v>L</v>
      </c>
      <c r="K21" s="26"/>
      <c r="L21" s="25">
        <v>20</v>
      </c>
      <c r="M21" s="26" t="str">
        <f t="shared" si="2"/>
        <v>TL</v>
      </c>
      <c r="N21" s="26"/>
      <c r="O21" s="25">
        <v>40</v>
      </c>
      <c r="P21" s="26" t="str">
        <f t="shared" si="3"/>
        <v>TL</v>
      </c>
      <c r="Q21" s="26"/>
      <c r="R21" s="25">
        <v>60</v>
      </c>
      <c r="S21" s="26" t="str">
        <f t="shared" si="4"/>
        <v>L</v>
      </c>
      <c r="T21" s="16"/>
      <c r="V21" s="32"/>
    </row>
    <row r="22" spans="1:22" ht="12.75" customHeight="1">
      <c r="A22" s="22">
        <f t="shared" si="5"/>
        <v>10</v>
      </c>
      <c r="B22" s="29" t="s">
        <v>48</v>
      </c>
      <c r="C22" s="25">
        <v>100</v>
      </c>
      <c r="D22" s="26" t="str">
        <f t="shared" si="6"/>
        <v>L</v>
      </c>
      <c r="E22" s="26"/>
      <c r="F22" s="25">
        <v>60</v>
      </c>
      <c r="G22" s="26" t="str">
        <f t="shared" si="0"/>
        <v>L</v>
      </c>
      <c r="H22" s="26"/>
      <c r="I22" s="25">
        <v>60</v>
      </c>
      <c r="J22" s="26" t="str">
        <f t="shared" si="1"/>
        <v>L</v>
      </c>
      <c r="K22" s="26"/>
      <c r="L22" s="25">
        <v>40</v>
      </c>
      <c r="M22" s="26" t="str">
        <f t="shared" si="2"/>
        <v>TL</v>
      </c>
      <c r="N22" s="26"/>
      <c r="O22" s="25">
        <v>40</v>
      </c>
      <c r="P22" s="26" t="str">
        <f t="shared" si="3"/>
        <v>TL</v>
      </c>
      <c r="Q22" s="26"/>
      <c r="R22" s="25">
        <v>40</v>
      </c>
      <c r="S22" s="26" t="str">
        <f t="shared" si="4"/>
        <v>TL</v>
      </c>
      <c r="T22" s="16"/>
      <c r="V22" s="32"/>
    </row>
    <row r="23" spans="1:22" ht="12.75" customHeight="1">
      <c r="A23" s="22">
        <f t="shared" si="5"/>
        <v>11</v>
      </c>
      <c r="B23" s="29" t="s">
        <v>49</v>
      </c>
      <c r="C23" s="25">
        <v>0</v>
      </c>
      <c r="D23" s="26" t="str">
        <f t="shared" si="6"/>
        <v>TL</v>
      </c>
      <c r="E23" s="26"/>
      <c r="F23" s="25">
        <v>40</v>
      </c>
      <c r="G23" s="26" t="str">
        <f t="shared" si="0"/>
        <v>TL</v>
      </c>
      <c r="H23" s="26"/>
      <c r="I23" s="25">
        <v>40</v>
      </c>
      <c r="J23" s="26" t="str">
        <f t="shared" si="1"/>
        <v>TL</v>
      </c>
      <c r="K23" s="26"/>
      <c r="L23" s="25">
        <v>20</v>
      </c>
      <c r="M23" s="26" t="str">
        <f t="shared" si="2"/>
        <v>TL</v>
      </c>
      <c r="N23" s="26"/>
      <c r="O23" s="25">
        <v>0</v>
      </c>
      <c r="P23" s="26" t="str">
        <f t="shared" si="3"/>
        <v>TL</v>
      </c>
      <c r="Q23" s="26"/>
      <c r="R23" s="25">
        <v>20</v>
      </c>
      <c r="S23" s="26" t="str">
        <f t="shared" si="4"/>
        <v>TL</v>
      </c>
      <c r="T23" s="16"/>
      <c r="V23" s="32"/>
    </row>
    <row r="24" spans="1:22" ht="12.75" customHeight="1">
      <c r="A24" s="22">
        <f t="shared" si="5"/>
        <v>12</v>
      </c>
      <c r="B24" s="30" t="s">
        <v>50</v>
      </c>
      <c r="C24" s="25">
        <v>80</v>
      </c>
      <c r="D24" s="26" t="str">
        <f t="shared" si="6"/>
        <v>L</v>
      </c>
      <c r="E24" s="26"/>
      <c r="F24" s="25">
        <v>80</v>
      </c>
      <c r="G24" s="26" t="str">
        <f t="shared" si="0"/>
        <v>L</v>
      </c>
      <c r="H24" s="26"/>
      <c r="I24" s="25">
        <v>40</v>
      </c>
      <c r="J24" s="26" t="str">
        <f t="shared" si="1"/>
        <v>TL</v>
      </c>
      <c r="K24" s="26"/>
      <c r="L24" s="25">
        <v>20</v>
      </c>
      <c r="M24" s="26" t="str">
        <f t="shared" si="2"/>
        <v>TL</v>
      </c>
      <c r="N24" s="26"/>
      <c r="O24" s="25">
        <v>60</v>
      </c>
      <c r="P24" s="26" t="str">
        <f t="shared" si="3"/>
        <v>L</v>
      </c>
      <c r="Q24" s="26"/>
      <c r="R24" s="25">
        <v>60</v>
      </c>
      <c r="S24" s="26" t="str">
        <f t="shared" si="4"/>
        <v>L</v>
      </c>
      <c r="T24" s="16"/>
      <c r="V24" s="32"/>
    </row>
    <row r="25" spans="1:22" ht="12.75" customHeight="1">
      <c r="A25" s="22">
        <f t="shared" si="5"/>
        <v>13</v>
      </c>
      <c r="B25" s="29" t="s">
        <v>51</v>
      </c>
      <c r="C25" s="25">
        <v>100</v>
      </c>
      <c r="D25" s="26" t="str">
        <f t="shared" si="6"/>
        <v>L</v>
      </c>
      <c r="E25" s="26"/>
      <c r="F25" s="25">
        <v>80</v>
      </c>
      <c r="G25" s="26" t="str">
        <f t="shared" si="0"/>
        <v>L</v>
      </c>
      <c r="H25" s="26"/>
      <c r="I25" s="25">
        <v>0</v>
      </c>
      <c r="J25" s="26" t="str">
        <f t="shared" si="1"/>
        <v>TL</v>
      </c>
      <c r="K25" s="26"/>
      <c r="L25" s="25">
        <v>40</v>
      </c>
      <c r="M25" s="26" t="str">
        <f t="shared" si="2"/>
        <v>TL</v>
      </c>
      <c r="N25" s="26"/>
      <c r="O25" s="25">
        <v>0</v>
      </c>
      <c r="P25" s="26" t="str">
        <f t="shared" si="3"/>
        <v>TL</v>
      </c>
      <c r="Q25" s="26"/>
      <c r="R25" s="25">
        <v>60</v>
      </c>
      <c r="S25" s="26" t="str">
        <f t="shared" si="4"/>
        <v>L</v>
      </c>
      <c r="T25" s="16"/>
      <c r="V25" s="32"/>
    </row>
    <row r="26" spans="1:22" ht="12.75" customHeight="1">
      <c r="A26" s="22">
        <f t="shared" si="5"/>
        <v>14</v>
      </c>
      <c r="B26" s="30" t="s">
        <v>52</v>
      </c>
      <c r="C26" s="25">
        <v>0</v>
      </c>
      <c r="D26" s="26" t="str">
        <f t="shared" si="6"/>
        <v>TL</v>
      </c>
      <c r="E26" s="26"/>
      <c r="F26" s="25">
        <v>60</v>
      </c>
      <c r="G26" s="26" t="str">
        <f t="shared" si="0"/>
        <v>L</v>
      </c>
      <c r="H26" s="26"/>
      <c r="I26" s="25">
        <v>100</v>
      </c>
      <c r="J26" s="26" t="str">
        <f t="shared" si="1"/>
        <v>L</v>
      </c>
      <c r="K26" s="26"/>
      <c r="L26" s="25">
        <v>80</v>
      </c>
      <c r="M26" s="26" t="str">
        <f t="shared" si="2"/>
        <v>L</v>
      </c>
      <c r="N26" s="26"/>
      <c r="O26" s="25">
        <v>100</v>
      </c>
      <c r="P26" s="26" t="str">
        <f t="shared" si="3"/>
        <v>L</v>
      </c>
      <c r="Q26" s="26"/>
      <c r="R26" s="25">
        <v>40</v>
      </c>
      <c r="S26" s="26" t="str">
        <f t="shared" si="4"/>
        <v>TL</v>
      </c>
      <c r="T26" s="16"/>
      <c r="V26" s="32"/>
    </row>
    <row r="27" spans="1:22" ht="12.75" customHeight="1">
      <c r="A27" s="22">
        <f t="shared" si="5"/>
        <v>15</v>
      </c>
      <c r="B27" s="29" t="s">
        <v>53</v>
      </c>
      <c r="C27" s="25">
        <v>60</v>
      </c>
      <c r="D27" s="26" t="str">
        <f t="shared" si="6"/>
        <v>L</v>
      </c>
      <c r="E27" s="26"/>
      <c r="F27" s="25">
        <v>80</v>
      </c>
      <c r="G27" s="26" t="str">
        <f t="shared" si="0"/>
        <v>L</v>
      </c>
      <c r="H27" s="26"/>
      <c r="I27" s="25">
        <v>100</v>
      </c>
      <c r="J27" s="26" t="str">
        <f t="shared" si="1"/>
        <v>L</v>
      </c>
      <c r="K27" s="26"/>
      <c r="L27" s="25">
        <v>40</v>
      </c>
      <c r="M27" s="26" t="str">
        <f t="shared" si="2"/>
        <v>TL</v>
      </c>
      <c r="N27" s="26"/>
      <c r="O27" s="25">
        <v>0</v>
      </c>
      <c r="P27" s="26" t="str">
        <f t="shared" si="3"/>
        <v>TL</v>
      </c>
      <c r="Q27" s="26"/>
      <c r="R27" s="25">
        <v>40</v>
      </c>
      <c r="S27" s="26" t="str">
        <f t="shared" si="4"/>
        <v>TL</v>
      </c>
      <c r="T27" s="16"/>
      <c r="V27" s="32"/>
    </row>
    <row r="28" spans="1:22" ht="12.75" customHeight="1">
      <c r="A28" s="22">
        <f t="shared" si="5"/>
        <v>16</v>
      </c>
      <c r="B28" s="37" t="s">
        <v>54</v>
      </c>
      <c r="C28" s="25">
        <v>60</v>
      </c>
      <c r="D28" s="26" t="str">
        <f t="shared" si="6"/>
        <v>L</v>
      </c>
      <c r="E28" s="26"/>
      <c r="F28" s="25">
        <v>80</v>
      </c>
      <c r="G28" s="26" t="str">
        <f t="shared" si="0"/>
        <v>L</v>
      </c>
      <c r="H28" s="26"/>
      <c r="I28" s="25">
        <v>20</v>
      </c>
      <c r="J28" s="26" t="str">
        <f t="shared" si="1"/>
        <v>TL</v>
      </c>
      <c r="K28" s="26"/>
      <c r="L28" s="25">
        <v>0</v>
      </c>
      <c r="M28" s="26" t="str">
        <f t="shared" si="2"/>
        <v>TL</v>
      </c>
      <c r="N28" s="26"/>
      <c r="O28" s="25">
        <v>20</v>
      </c>
      <c r="P28" s="26" t="str">
        <f t="shared" si="3"/>
        <v>TL</v>
      </c>
      <c r="Q28" s="26"/>
      <c r="R28" s="25">
        <v>0</v>
      </c>
      <c r="S28" s="26" t="str">
        <f t="shared" si="4"/>
        <v>TL</v>
      </c>
      <c r="T28" s="16"/>
      <c r="V28" s="32"/>
    </row>
    <row r="29" spans="1:22" ht="12.75" customHeight="1">
      <c r="A29" s="22">
        <f t="shared" si="5"/>
        <v>17</v>
      </c>
      <c r="B29" s="38" t="s">
        <v>55</v>
      </c>
      <c r="C29" s="25">
        <v>20</v>
      </c>
      <c r="D29" s="26" t="str">
        <f t="shared" si="6"/>
        <v>TL</v>
      </c>
      <c r="E29" s="26"/>
      <c r="F29" s="25">
        <v>40</v>
      </c>
      <c r="G29" s="26" t="str">
        <f t="shared" si="0"/>
        <v>TL</v>
      </c>
      <c r="H29" s="26"/>
      <c r="I29" s="25">
        <v>20</v>
      </c>
      <c r="J29" s="26" t="str">
        <f t="shared" si="1"/>
        <v>TL</v>
      </c>
      <c r="K29" s="26"/>
      <c r="L29" s="25">
        <v>20</v>
      </c>
      <c r="M29" s="26" t="str">
        <f t="shared" si="2"/>
        <v>TL</v>
      </c>
      <c r="N29" s="26"/>
      <c r="O29" s="25">
        <v>20</v>
      </c>
      <c r="P29" s="26" t="str">
        <f t="shared" si="3"/>
        <v>TL</v>
      </c>
      <c r="Q29" s="26"/>
      <c r="R29" s="25">
        <v>80</v>
      </c>
      <c r="S29" s="26" t="str">
        <f t="shared" si="4"/>
        <v>L</v>
      </c>
      <c r="T29" s="16"/>
      <c r="V29" s="32"/>
    </row>
    <row r="30" spans="1:22" ht="12.75" customHeight="1">
      <c r="A30" s="22">
        <f t="shared" si="5"/>
        <v>18</v>
      </c>
      <c r="B30" s="39" t="s">
        <v>56</v>
      </c>
      <c r="C30" s="25">
        <v>100</v>
      </c>
      <c r="D30" s="26" t="str">
        <f t="shared" si="6"/>
        <v>L</v>
      </c>
      <c r="E30" s="26"/>
      <c r="F30" s="25">
        <v>40</v>
      </c>
      <c r="G30" s="26" t="str">
        <f t="shared" si="0"/>
        <v>TL</v>
      </c>
      <c r="H30" s="26"/>
      <c r="I30" s="25">
        <v>40</v>
      </c>
      <c r="J30" s="26" t="str">
        <f t="shared" si="1"/>
        <v>TL</v>
      </c>
      <c r="K30" s="26"/>
      <c r="L30" s="25">
        <v>0</v>
      </c>
      <c r="M30" s="26" t="str">
        <f t="shared" si="2"/>
        <v>TL</v>
      </c>
      <c r="N30" s="26"/>
      <c r="O30" s="25">
        <v>20</v>
      </c>
      <c r="P30" s="26" t="str">
        <f t="shared" si="3"/>
        <v>TL</v>
      </c>
      <c r="Q30" s="26"/>
      <c r="R30" s="25">
        <v>60</v>
      </c>
      <c r="S30" s="26" t="str">
        <f t="shared" si="4"/>
        <v>L</v>
      </c>
      <c r="T30" s="16"/>
      <c r="V30" s="32"/>
    </row>
    <row r="31" spans="1:22" ht="12.75" customHeight="1">
      <c r="A31" s="22">
        <f t="shared" si="5"/>
        <v>19</v>
      </c>
      <c r="B31" s="40" t="s">
        <v>57</v>
      </c>
      <c r="C31" s="25">
        <v>60</v>
      </c>
      <c r="D31" s="26" t="str">
        <f t="shared" si="6"/>
        <v>L</v>
      </c>
      <c r="E31" s="26"/>
      <c r="F31" s="25">
        <v>80</v>
      </c>
      <c r="G31" s="26" t="str">
        <f t="shared" si="0"/>
        <v>L</v>
      </c>
      <c r="H31" s="26"/>
      <c r="I31" s="25">
        <v>40</v>
      </c>
      <c r="J31" s="26" t="str">
        <f t="shared" si="1"/>
        <v>TL</v>
      </c>
      <c r="K31" s="26"/>
      <c r="L31" s="25">
        <v>20</v>
      </c>
      <c r="M31" s="26" t="str">
        <f t="shared" si="2"/>
        <v>TL</v>
      </c>
      <c r="N31" s="26"/>
      <c r="O31" s="25">
        <v>20</v>
      </c>
      <c r="P31" s="26" t="str">
        <f t="shared" si="3"/>
        <v>TL</v>
      </c>
      <c r="Q31" s="26"/>
      <c r="R31" s="25">
        <v>60</v>
      </c>
      <c r="S31" s="26" t="str">
        <f t="shared" si="4"/>
        <v>L</v>
      </c>
      <c r="T31" s="16"/>
      <c r="V31" s="32"/>
    </row>
    <row r="32" spans="1:22" ht="12.75" customHeight="1">
      <c r="A32" s="5"/>
      <c r="B32" s="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V32" s="18"/>
    </row>
    <row r="33" spans="1:22" ht="12.75" customHeight="1">
      <c r="A33" s="5"/>
      <c r="B33" s="5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 t="s">
        <v>59</v>
      </c>
      <c r="P33" s="18"/>
      <c r="Q33" s="18"/>
      <c r="R33" s="17"/>
      <c r="S33" s="17"/>
      <c r="V33" s="18"/>
    </row>
    <row r="34" spans="1:22" ht="12.75" customHeight="1">
      <c r="A34" s="5"/>
      <c r="B34" s="5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7"/>
      <c r="S34" s="17"/>
      <c r="V34" s="18"/>
    </row>
    <row r="35" spans="1:22" ht="12.75" customHeight="1">
      <c r="A35" s="5"/>
      <c r="B35" s="5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7"/>
      <c r="S35" s="17"/>
      <c r="V35" s="18"/>
    </row>
    <row r="36" spans="1:22" ht="12.75" customHeight="1">
      <c r="A36" s="5"/>
      <c r="B36" s="5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7"/>
      <c r="P36" s="17"/>
      <c r="Q36" s="17"/>
      <c r="R36" s="17"/>
      <c r="S36" s="17"/>
      <c r="V36" s="18"/>
    </row>
    <row r="37" spans="1:22" ht="12.75" customHeight="1">
      <c r="A37" s="5"/>
      <c r="B37" s="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V37" s="18"/>
    </row>
    <row r="38" spans="1:22" ht="12.75" customHeight="1">
      <c r="A38" s="5"/>
      <c r="B38" s="5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 t="s">
        <v>60</v>
      </c>
      <c r="P38" s="18"/>
      <c r="Q38" s="17"/>
      <c r="R38" s="17"/>
      <c r="S38" s="17"/>
      <c r="V38" s="18"/>
    </row>
    <row r="39" spans="1:22" ht="12.75" customHeight="1">
      <c r="A39" s="5"/>
      <c r="B39" s="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18"/>
      <c r="Q39" s="17"/>
      <c r="R39" s="17"/>
      <c r="S39" s="17"/>
      <c r="V39" s="18"/>
    </row>
    <row r="40" spans="1:22" ht="12.75" customHeight="1">
      <c r="A40" s="5"/>
      <c r="B40" s="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8"/>
      <c r="Q40" s="17"/>
      <c r="R40" s="17"/>
      <c r="S40" s="17"/>
      <c r="V40" s="18"/>
    </row>
    <row r="41" spans="1:22" ht="12.75" customHeight="1">
      <c r="A41" s="5"/>
      <c r="B41" s="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18"/>
      <c r="Q41" s="17"/>
      <c r="R41" s="17"/>
      <c r="S41" s="17"/>
      <c r="V41" s="18"/>
    </row>
    <row r="42" spans="1:22" ht="16.5" customHeight="1">
      <c r="A42" s="81" t="s">
        <v>11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1:22" ht="18" customHeight="1">
      <c r="A43" s="81" t="s">
        <v>61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1:22" ht="21" customHeight="1">
      <c r="A44" s="87" t="s">
        <v>38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</row>
    <row r="45" spans="1:22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33"/>
      <c r="U45" s="6"/>
      <c r="V45" s="6"/>
    </row>
    <row r="46" spans="1:9" ht="12.75" customHeight="1">
      <c r="A46" s="90" t="s">
        <v>0</v>
      </c>
      <c r="B46" s="90"/>
      <c r="C46" s="90"/>
      <c r="D46" s="8" t="str">
        <f>D5</f>
        <v>SEKOLAH TINGGI ILMU KESEHATAN HARAPAN BANGSA PURWOKERTO</v>
      </c>
      <c r="E46" s="8"/>
      <c r="F46" s="6"/>
      <c r="G46" s="1"/>
      <c r="H46" s="1"/>
      <c r="I46" s="1"/>
    </row>
    <row r="47" spans="1:9" ht="12.75" customHeight="1">
      <c r="A47" s="88" t="s">
        <v>1</v>
      </c>
      <c r="B47" s="88"/>
      <c r="C47" s="88"/>
      <c r="D47" s="86">
        <f>D6</f>
        <v>40743</v>
      </c>
      <c r="E47" s="86"/>
      <c r="F47" s="86"/>
      <c r="G47" s="19"/>
      <c r="H47" s="1"/>
      <c r="I47" s="1"/>
    </row>
    <row r="48" spans="1:22" s="14" customFormat="1" ht="12.75" customHeight="1">
      <c r="A48" s="1" t="s">
        <v>2</v>
      </c>
      <c r="B48" s="1"/>
      <c r="C48" s="1"/>
      <c r="D48" s="8">
        <v>2</v>
      </c>
      <c r="E48" s="1"/>
      <c r="F48" s="1"/>
      <c r="G48" s="1"/>
      <c r="H48" s="1"/>
      <c r="I48" s="1"/>
      <c r="J48" s="7"/>
      <c r="K48" s="7"/>
      <c r="L48" s="7"/>
      <c r="M48" s="7"/>
      <c r="N48" s="7"/>
      <c r="O48" s="7"/>
      <c r="P48" s="7"/>
      <c r="Q48" s="7"/>
      <c r="R48" s="7"/>
      <c r="S48" s="7"/>
      <c r="T48" s="18"/>
      <c r="U48" s="7"/>
      <c r="V48" s="7"/>
    </row>
    <row r="49" spans="1:22" s="14" customFormat="1" ht="12.75" customHeight="1">
      <c r="A49" s="1"/>
      <c r="B49" s="1"/>
      <c r="C49" s="1"/>
      <c r="D49" s="8"/>
      <c r="E49" s="1"/>
      <c r="F49" s="1"/>
      <c r="G49" s="1"/>
      <c r="H49" s="1"/>
      <c r="I49" s="1"/>
      <c r="J49" s="7"/>
      <c r="K49" s="7"/>
      <c r="L49" s="7"/>
      <c r="M49" s="7"/>
      <c r="N49" s="7"/>
      <c r="O49" s="7"/>
      <c r="P49" s="7"/>
      <c r="Q49" s="7"/>
      <c r="R49" s="7"/>
      <c r="S49" s="7"/>
      <c r="T49" s="18"/>
      <c r="U49" s="7"/>
      <c r="V49" s="7"/>
    </row>
    <row r="50" spans="1:22" s="15" customFormat="1" ht="18.75" customHeight="1">
      <c r="A50" s="83" t="s">
        <v>3</v>
      </c>
      <c r="B50" s="84" t="s">
        <v>4</v>
      </c>
      <c r="C50" s="85" t="s">
        <v>6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34"/>
      <c r="U50" s="14"/>
      <c r="V50" s="41"/>
    </row>
    <row r="51" spans="1:22" s="14" customFormat="1" ht="12.75" customHeight="1">
      <c r="A51" s="83"/>
      <c r="B51" s="84"/>
      <c r="C51" s="82" t="s">
        <v>26</v>
      </c>
      <c r="D51" s="82"/>
      <c r="E51" s="4"/>
      <c r="F51" s="82" t="s">
        <v>25</v>
      </c>
      <c r="G51" s="82"/>
      <c r="H51" s="4"/>
      <c r="I51" s="82" t="s">
        <v>27</v>
      </c>
      <c r="J51" s="82"/>
      <c r="K51" s="4"/>
      <c r="L51" s="82" t="s">
        <v>28</v>
      </c>
      <c r="M51" s="82"/>
      <c r="N51" s="4"/>
      <c r="O51" s="82" t="s">
        <v>30</v>
      </c>
      <c r="P51" s="82"/>
      <c r="Q51" s="4"/>
      <c r="R51" s="82" t="s">
        <v>31</v>
      </c>
      <c r="S51" s="82"/>
      <c r="T51" s="31"/>
      <c r="U51" s="15"/>
      <c r="V51" s="17"/>
    </row>
    <row r="52" spans="1:22" s="14" customFormat="1" ht="12.75" customHeight="1">
      <c r="A52" s="83"/>
      <c r="B52" s="84"/>
      <c r="C52" s="84" t="s">
        <v>15</v>
      </c>
      <c r="D52" s="84"/>
      <c r="E52" s="4"/>
      <c r="F52" s="82" t="s">
        <v>58</v>
      </c>
      <c r="G52" s="82"/>
      <c r="H52" s="4"/>
      <c r="I52" s="82" t="s">
        <v>17</v>
      </c>
      <c r="J52" s="82"/>
      <c r="K52" s="4"/>
      <c r="L52" s="82" t="s">
        <v>29</v>
      </c>
      <c r="M52" s="82"/>
      <c r="N52" s="4"/>
      <c r="O52" s="82" t="s">
        <v>24</v>
      </c>
      <c r="P52" s="82"/>
      <c r="Q52" s="4"/>
      <c r="R52" s="82" t="s">
        <v>22</v>
      </c>
      <c r="S52" s="82"/>
      <c r="T52" s="31"/>
      <c r="U52" s="15"/>
      <c r="V52" s="18"/>
    </row>
    <row r="53" spans="1:22" ht="12.75" customHeight="1">
      <c r="A53" s="83"/>
      <c r="B53" s="84"/>
      <c r="C53" s="4" t="s">
        <v>13</v>
      </c>
      <c r="D53" s="4" t="s">
        <v>14</v>
      </c>
      <c r="E53" s="4"/>
      <c r="F53" s="4" t="s">
        <v>13</v>
      </c>
      <c r="G53" s="4" t="s">
        <v>14</v>
      </c>
      <c r="H53" s="4"/>
      <c r="I53" s="4" t="s">
        <v>13</v>
      </c>
      <c r="J53" s="4" t="s">
        <v>14</v>
      </c>
      <c r="K53" s="4"/>
      <c r="L53" s="4" t="s">
        <v>13</v>
      </c>
      <c r="M53" s="4" t="s">
        <v>14</v>
      </c>
      <c r="N53" s="4"/>
      <c r="O53" s="4" t="s">
        <v>13</v>
      </c>
      <c r="P53" s="4" t="s">
        <v>14</v>
      </c>
      <c r="Q53" s="4"/>
      <c r="R53" s="4" t="s">
        <v>13</v>
      </c>
      <c r="S53" s="4" t="s">
        <v>14</v>
      </c>
      <c r="T53" s="34"/>
      <c r="U53" s="14"/>
      <c r="V53" s="18"/>
    </row>
    <row r="54" spans="1:22" ht="12.75" customHeight="1">
      <c r="A54" s="22">
        <v>1</v>
      </c>
      <c r="B54" s="30" t="s">
        <v>39</v>
      </c>
      <c r="C54" s="25">
        <v>61</v>
      </c>
      <c r="D54" s="26" t="str">
        <f>IF(C54&lt;75,"TL","L")</f>
        <v>TL</v>
      </c>
      <c r="E54" s="26"/>
      <c r="F54" s="25">
        <v>53</v>
      </c>
      <c r="G54" s="26" t="str">
        <f>IF(F54&lt;75,"TL","L")</f>
        <v>TL</v>
      </c>
      <c r="H54" s="26"/>
      <c r="I54" s="25">
        <v>35</v>
      </c>
      <c r="J54" s="26" t="str">
        <f>IF(I54&lt;75,"TL","L")</f>
        <v>TL</v>
      </c>
      <c r="K54" s="26"/>
      <c r="L54" s="25">
        <v>90</v>
      </c>
      <c r="M54" s="26" t="str">
        <f>IF(L54&lt;75,"TL","L")</f>
        <v>L</v>
      </c>
      <c r="N54" s="26"/>
      <c r="O54" s="25">
        <v>71</v>
      </c>
      <c r="P54" s="26" t="str">
        <f>IF(O54&lt;75,"TL","L")</f>
        <v>TL</v>
      </c>
      <c r="Q54" s="26"/>
      <c r="R54" s="25">
        <v>86</v>
      </c>
      <c r="S54" s="26" t="str">
        <f>IF(R54&lt;75,"TL","L")</f>
        <v>L</v>
      </c>
      <c r="T54" s="34"/>
      <c r="U54" s="14"/>
      <c r="V54" s="18"/>
    </row>
    <row r="55" spans="1:22" ht="12.75" customHeight="1">
      <c r="A55" s="22">
        <f>A54+1</f>
        <v>2</v>
      </c>
      <c r="B55" s="29" t="s">
        <v>40</v>
      </c>
      <c r="C55" s="25">
        <v>63</v>
      </c>
      <c r="D55" s="26" t="str">
        <f aca="true" t="shared" si="7" ref="D55:D72">IF(C55&lt;75,"TL","L")</f>
        <v>TL</v>
      </c>
      <c r="E55" s="26"/>
      <c r="F55" s="25">
        <v>93</v>
      </c>
      <c r="G55" s="26" t="str">
        <f aca="true" t="shared" si="8" ref="G55:G72">IF(F55&lt;75,"TL","L")</f>
        <v>L</v>
      </c>
      <c r="H55" s="26"/>
      <c r="I55" s="25">
        <v>71</v>
      </c>
      <c r="J55" s="26" t="str">
        <f aca="true" t="shared" si="9" ref="J55:J72">IF(I55&lt;75,"TL","L")</f>
        <v>TL</v>
      </c>
      <c r="K55" s="26"/>
      <c r="L55" s="25">
        <v>85</v>
      </c>
      <c r="M55" s="26" t="str">
        <f aca="true" t="shared" si="10" ref="M55:M72">IF(L55&lt;75,"TL","L")</f>
        <v>L</v>
      </c>
      <c r="N55" s="26"/>
      <c r="O55" s="25">
        <v>75</v>
      </c>
      <c r="P55" s="26" t="str">
        <f aca="true" t="shared" si="11" ref="P55:P72">IF(O55&lt;75,"TL","L")</f>
        <v>L</v>
      </c>
      <c r="Q55" s="26"/>
      <c r="R55" s="25">
        <v>86</v>
      </c>
      <c r="S55" s="26" t="str">
        <f aca="true" t="shared" si="12" ref="S55:S72">IF(R55&lt;75,"TL","L")</f>
        <v>L</v>
      </c>
      <c r="T55" s="34"/>
      <c r="U55" s="14"/>
      <c r="V55" s="18"/>
    </row>
    <row r="56" spans="1:22" ht="12.75" customHeight="1">
      <c r="A56" s="22">
        <f aca="true" t="shared" si="13" ref="A56:A72">A55+1</f>
        <v>3</v>
      </c>
      <c r="B56" s="29" t="s">
        <v>41</v>
      </c>
      <c r="C56" s="25">
        <v>67</v>
      </c>
      <c r="D56" s="26" t="str">
        <f t="shared" si="7"/>
        <v>TL</v>
      </c>
      <c r="E56" s="26"/>
      <c r="F56" s="25">
        <v>93</v>
      </c>
      <c r="G56" s="26" t="str">
        <f t="shared" si="8"/>
        <v>L</v>
      </c>
      <c r="H56" s="26"/>
      <c r="I56" s="25">
        <v>70</v>
      </c>
      <c r="J56" s="26" t="str">
        <f t="shared" si="9"/>
        <v>TL</v>
      </c>
      <c r="K56" s="26"/>
      <c r="L56" s="25">
        <v>90</v>
      </c>
      <c r="M56" s="26" t="str">
        <f t="shared" si="10"/>
        <v>L</v>
      </c>
      <c r="N56" s="26"/>
      <c r="O56" s="25">
        <v>82</v>
      </c>
      <c r="P56" s="26" t="str">
        <f t="shared" si="11"/>
        <v>L</v>
      </c>
      <c r="Q56" s="26"/>
      <c r="R56" s="25">
        <v>96</v>
      </c>
      <c r="S56" s="26" t="str">
        <f t="shared" si="12"/>
        <v>L</v>
      </c>
      <c r="T56" s="34"/>
      <c r="U56" s="14"/>
      <c r="V56" s="18"/>
    </row>
    <row r="57" spans="1:22" ht="12.75" customHeight="1">
      <c r="A57" s="22">
        <f t="shared" si="13"/>
        <v>4</v>
      </c>
      <c r="B57" s="30" t="s">
        <v>42</v>
      </c>
      <c r="C57" s="25">
        <v>51</v>
      </c>
      <c r="D57" s="26" t="str">
        <f t="shared" si="7"/>
        <v>TL</v>
      </c>
      <c r="E57" s="26"/>
      <c r="F57" s="25">
        <v>79</v>
      </c>
      <c r="G57" s="26" t="str">
        <f t="shared" si="8"/>
        <v>L</v>
      </c>
      <c r="H57" s="26"/>
      <c r="I57" s="25">
        <v>53</v>
      </c>
      <c r="J57" s="26" t="str">
        <f t="shared" si="9"/>
        <v>TL</v>
      </c>
      <c r="K57" s="26"/>
      <c r="L57" s="25">
        <v>87</v>
      </c>
      <c r="M57" s="26" t="str">
        <f t="shared" si="10"/>
        <v>L</v>
      </c>
      <c r="N57" s="26"/>
      <c r="O57" s="25">
        <v>71</v>
      </c>
      <c r="P57" s="26" t="str">
        <f t="shared" si="11"/>
        <v>TL</v>
      </c>
      <c r="Q57" s="26"/>
      <c r="R57" s="25">
        <v>96</v>
      </c>
      <c r="S57" s="26" t="str">
        <f t="shared" si="12"/>
        <v>L</v>
      </c>
      <c r="T57" s="34"/>
      <c r="U57" s="14"/>
      <c r="V57" s="18"/>
    </row>
    <row r="58" spans="1:22" ht="12.75" customHeight="1">
      <c r="A58" s="22">
        <f t="shared" si="13"/>
        <v>5</v>
      </c>
      <c r="B58" s="30" t="s">
        <v>43</v>
      </c>
      <c r="C58" s="25">
        <v>45</v>
      </c>
      <c r="D58" s="26" t="str">
        <f t="shared" si="7"/>
        <v>TL</v>
      </c>
      <c r="E58" s="26"/>
      <c r="F58" s="25">
        <v>79</v>
      </c>
      <c r="G58" s="26" t="str">
        <f t="shared" si="8"/>
        <v>L</v>
      </c>
      <c r="H58" s="26"/>
      <c r="I58" s="25">
        <v>71</v>
      </c>
      <c r="J58" s="26" t="str">
        <f t="shared" si="9"/>
        <v>TL</v>
      </c>
      <c r="K58" s="26"/>
      <c r="L58" s="25">
        <v>85</v>
      </c>
      <c r="M58" s="26" t="str">
        <f t="shared" si="10"/>
        <v>L</v>
      </c>
      <c r="N58" s="26"/>
      <c r="O58" s="25">
        <v>64</v>
      </c>
      <c r="P58" s="26" t="str">
        <f t="shared" si="11"/>
        <v>TL</v>
      </c>
      <c r="Q58" s="26"/>
      <c r="R58" s="25">
        <v>80</v>
      </c>
      <c r="S58" s="26" t="str">
        <f t="shared" si="12"/>
        <v>L</v>
      </c>
      <c r="T58" s="34"/>
      <c r="U58" s="14"/>
      <c r="V58" s="18"/>
    </row>
    <row r="59" spans="1:22" ht="12.75" customHeight="1">
      <c r="A59" s="22">
        <f t="shared" si="13"/>
        <v>6</v>
      </c>
      <c r="B59" s="29" t="s">
        <v>44</v>
      </c>
      <c r="C59" s="25">
        <v>82</v>
      </c>
      <c r="D59" s="26" t="str">
        <f t="shared" si="7"/>
        <v>L</v>
      </c>
      <c r="E59" s="26"/>
      <c r="F59" s="25">
        <v>86</v>
      </c>
      <c r="G59" s="26" t="str">
        <f t="shared" si="8"/>
        <v>L</v>
      </c>
      <c r="H59" s="26"/>
      <c r="I59" s="25">
        <v>86</v>
      </c>
      <c r="J59" s="26" t="str">
        <f t="shared" si="9"/>
        <v>L</v>
      </c>
      <c r="K59" s="26"/>
      <c r="L59" s="25">
        <v>80</v>
      </c>
      <c r="M59" s="26" t="str">
        <f t="shared" si="10"/>
        <v>L</v>
      </c>
      <c r="N59" s="26"/>
      <c r="O59" s="25">
        <v>67</v>
      </c>
      <c r="P59" s="26" t="str">
        <f t="shared" si="11"/>
        <v>TL</v>
      </c>
      <c r="Q59" s="26"/>
      <c r="R59" s="25">
        <v>86</v>
      </c>
      <c r="S59" s="26" t="str">
        <f t="shared" si="12"/>
        <v>L</v>
      </c>
      <c r="T59" s="34"/>
      <c r="U59" s="14"/>
      <c r="V59" s="18"/>
    </row>
    <row r="60" spans="1:22" ht="12.75" customHeight="1">
      <c r="A60" s="22">
        <f t="shared" si="13"/>
        <v>7</v>
      </c>
      <c r="B60" s="29" t="s">
        <v>45</v>
      </c>
      <c r="C60" s="25">
        <v>52</v>
      </c>
      <c r="D60" s="26" t="str">
        <f t="shared" si="7"/>
        <v>TL</v>
      </c>
      <c r="E60" s="26"/>
      <c r="F60" s="25">
        <v>72</v>
      </c>
      <c r="G60" s="26" t="str">
        <f t="shared" si="8"/>
        <v>TL</v>
      </c>
      <c r="H60" s="26"/>
      <c r="I60" s="25">
        <v>26</v>
      </c>
      <c r="J60" s="26" t="str">
        <f t="shared" si="9"/>
        <v>TL</v>
      </c>
      <c r="K60" s="26"/>
      <c r="L60" s="25">
        <v>85</v>
      </c>
      <c r="M60" s="26" t="str">
        <f t="shared" si="10"/>
        <v>L</v>
      </c>
      <c r="N60" s="26"/>
      <c r="O60" s="25">
        <v>75</v>
      </c>
      <c r="P60" s="26" t="str">
        <f t="shared" si="11"/>
        <v>L</v>
      </c>
      <c r="Q60" s="26"/>
      <c r="R60" s="25">
        <v>72</v>
      </c>
      <c r="S60" s="26" t="str">
        <f t="shared" si="12"/>
        <v>TL</v>
      </c>
      <c r="T60" s="34"/>
      <c r="U60" s="14"/>
      <c r="V60" s="18"/>
    </row>
    <row r="61" spans="1:22" ht="12.75" customHeight="1">
      <c r="A61" s="22">
        <f t="shared" si="13"/>
        <v>8</v>
      </c>
      <c r="B61" s="29" t="s">
        <v>46</v>
      </c>
      <c r="C61" s="25">
        <v>77</v>
      </c>
      <c r="D61" s="26" t="str">
        <f t="shared" si="7"/>
        <v>L</v>
      </c>
      <c r="E61" s="26"/>
      <c r="F61" s="25">
        <v>100</v>
      </c>
      <c r="G61" s="26" t="str">
        <f t="shared" si="8"/>
        <v>L</v>
      </c>
      <c r="H61" s="26"/>
      <c r="I61" s="25">
        <v>88</v>
      </c>
      <c r="J61" s="26" t="str">
        <f t="shared" si="9"/>
        <v>L</v>
      </c>
      <c r="K61" s="26"/>
      <c r="L61" s="25">
        <v>98</v>
      </c>
      <c r="M61" s="26" t="str">
        <f t="shared" si="10"/>
        <v>L</v>
      </c>
      <c r="N61" s="26"/>
      <c r="O61" s="25">
        <v>82</v>
      </c>
      <c r="P61" s="26" t="str">
        <f t="shared" si="11"/>
        <v>L</v>
      </c>
      <c r="Q61" s="26"/>
      <c r="R61" s="25">
        <v>92</v>
      </c>
      <c r="S61" s="26" t="str">
        <f t="shared" si="12"/>
        <v>L</v>
      </c>
      <c r="T61" s="34"/>
      <c r="U61" s="14"/>
      <c r="V61" s="18"/>
    </row>
    <row r="62" spans="1:22" ht="12.75" customHeight="1">
      <c r="A62" s="22">
        <f t="shared" si="13"/>
        <v>9</v>
      </c>
      <c r="B62" s="29" t="s">
        <v>47</v>
      </c>
      <c r="C62" s="25">
        <v>94</v>
      </c>
      <c r="D62" s="26" t="str">
        <f t="shared" si="7"/>
        <v>L</v>
      </c>
      <c r="E62" s="26"/>
      <c r="F62" s="25">
        <v>100</v>
      </c>
      <c r="G62" s="26" t="str">
        <f t="shared" si="8"/>
        <v>L</v>
      </c>
      <c r="H62" s="26"/>
      <c r="I62" s="25">
        <v>95</v>
      </c>
      <c r="J62" s="26" t="str">
        <f t="shared" si="9"/>
        <v>L</v>
      </c>
      <c r="K62" s="26"/>
      <c r="L62" s="25">
        <v>85</v>
      </c>
      <c r="M62" s="26" t="str">
        <f t="shared" si="10"/>
        <v>L</v>
      </c>
      <c r="N62" s="26"/>
      <c r="O62" s="25">
        <v>89</v>
      </c>
      <c r="P62" s="26" t="str">
        <f t="shared" si="11"/>
        <v>L</v>
      </c>
      <c r="Q62" s="26"/>
      <c r="R62" s="25">
        <v>96</v>
      </c>
      <c r="S62" s="26" t="str">
        <f t="shared" si="12"/>
        <v>L</v>
      </c>
      <c r="T62" s="34"/>
      <c r="U62" s="14"/>
      <c r="V62" s="28"/>
    </row>
    <row r="63" spans="1:22" ht="12.75" customHeight="1">
      <c r="A63" s="22">
        <f t="shared" si="13"/>
        <v>10</v>
      </c>
      <c r="B63" s="29" t="s">
        <v>48</v>
      </c>
      <c r="C63" s="25">
        <v>87</v>
      </c>
      <c r="D63" s="26" t="str">
        <f t="shared" si="7"/>
        <v>L</v>
      </c>
      <c r="E63" s="26"/>
      <c r="F63" s="25">
        <v>79</v>
      </c>
      <c r="G63" s="26" t="str">
        <f t="shared" si="8"/>
        <v>L</v>
      </c>
      <c r="H63" s="26"/>
      <c r="I63" s="25">
        <v>90</v>
      </c>
      <c r="J63" s="26" t="str">
        <f t="shared" si="9"/>
        <v>L</v>
      </c>
      <c r="K63" s="26"/>
      <c r="L63" s="25">
        <v>100</v>
      </c>
      <c r="M63" s="26" t="str">
        <f t="shared" si="10"/>
        <v>L</v>
      </c>
      <c r="N63" s="26"/>
      <c r="O63" s="25">
        <v>68</v>
      </c>
      <c r="P63" s="26" t="str">
        <f t="shared" si="11"/>
        <v>TL</v>
      </c>
      <c r="Q63" s="26"/>
      <c r="R63" s="25">
        <v>96</v>
      </c>
      <c r="S63" s="26" t="str">
        <f t="shared" si="12"/>
        <v>L</v>
      </c>
      <c r="T63" s="34"/>
      <c r="U63" s="14"/>
      <c r="V63" s="28"/>
    </row>
    <row r="64" spans="1:22" ht="12.75" customHeight="1">
      <c r="A64" s="22">
        <f t="shared" si="13"/>
        <v>11</v>
      </c>
      <c r="B64" s="29" t="s">
        <v>49</v>
      </c>
      <c r="C64" s="25">
        <v>68</v>
      </c>
      <c r="D64" s="26" t="str">
        <f t="shared" si="7"/>
        <v>TL</v>
      </c>
      <c r="E64" s="26"/>
      <c r="F64" s="25">
        <v>65</v>
      </c>
      <c r="G64" s="26" t="str">
        <f t="shared" si="8"/>
        <v>TL</v>
      </c>
      <c r="H64" s="26"/>
      <c r="I64" s="25">
        <v>60</v>
      </c>
      <c r="J64" s="26" t="str">
        <f t="shared" si="9"/>
        <v>TL</v>
      </c>
      <c r="K64" s="26"/>
      <c r="L64" s="25">
        <v>87</v>
      </c>
      <c r="M64" s="26" t="str">
        <f t="shared" si="10"/>
        <v>L</v>
      </c>
      <c r="N64" s="26"/>
      <c r="O64" s="25">
        <v>51</v>
      </c>
      <c r="P64" s="26" t="str">
        <f t="shared" si="11"/>
        <v>TL</v>
      </c>
      <c r="Q64" s="26"/>
      <c r="R64" s="25">
        <v>72</v>
      </c>
      <c r="S64" s="26" t="str">
        <f t="shared" si="12"/>
        <v>TL</v>
      </c>
      <c r="T64" s="34"/>
      <c r="U64" s="14"/>
      <c r="V64" s="27"/>
    </row>
    <row r="65" spans="1:22" ht="12.75" customHeight="1">
      <c r="A65" s="22">
        <f t="shared" si="13"/>
        <v>12</v>
      </c>
      <c r="B65" s="30" t="s">
        <v>50</v>
      </c>
      <c r="C65" s="25">
        <v>68</v>
      </c>
      <c r="D65" s="26" t="str">
        <f t="shared" si="7"/>
        <v>TL</v>
      </c>
      <c r="E65" s="26"/>
      <c r="F65" s="25">
        <v>70</v>
      </c>
      <c r="G65" s="26" t="str">
        <f t="shared" si="8"/>
        <v>TL</v>
      </c>
      <c r="H65" s="26"/>
      <c r="I65" s="25">
        <v>61</v>
      </c>
      <c r="J65" s="26" t="str">
        <f t="shared" si="9"/>
        <v>TL</v>
      </c>
      <c r="K65" s="26"/>
      <c r="L65" s="25">
        <v>88</v>
      </c>
      <c r="M65" s="26" t="str">
        <f t="shared" si="10"/>
        <v>L</v>
      </c>
      <c r="N65" s="26"/>
      <c r="O65" s="25">
        <v>78</v>
      </c>
      <c r="P65" s="26" t="str">
        <f t="shared" si="11"/>
        <v>L</v>
      </c>
      <c r="Q65" s="26"/>
      <c r="R65" s="25">
        <v>80</v>
      </c>
      <c r="S65" s="26" t="str">
        <f t="shared" si="12"/>
        <v>L</v>
      </c>
      <c r="T65" s="34"/>
      <c r="U65" s="14"/>
      <c r="V65" s="24"/>
    </row>
    <row r="66" spans="1:21" ht="12.75" customHeight="1">
      <c r="A66" s="22">
        <f t="shared" si="13"/>
        <v>13</v>
      </c>
      <c r="B66" s="29" t="s">
        <v>51</v>
      </c>
      <c r="C66" s="25">
        <v>62</v>
      </c>
      <c r="D66" s="26" t="str">
        <f t="shared" si="7"/>
        <v>TL</v>
      </c>
      <c r="E66" s="26"/>
      <c r="F66" s="25">
        <v>79</v>
      </c>
      <c r="G66" s="26" t="str">
        <f t="shared" si="8"/>
        <v>L</v>
      </c>
      <c r="H66" s="26"/>
      <c r="I66" s="25">
        <v>65</v>
      </c>
      <c r="J66" s="26" t="str">
        <f t="shared" si="9"/>
        <v>TL</v>
      </c>
      <c r="K66" s="26"/>
      <c r="L66" s="25">
        <v>92</v>
      </c>
      <c r="M66" s="26" t="str">
        <f t="shared" si="10"/>
        <v>L</v>
      </c>
      <c r="N66" s="26"/>
      <c r="O66" s="25">
        <v>66</v>
      </c>
      <c r="P66" s="26" t="str">
        <f t="shared" si="11"/>
        <v>TL</v>
      </c>
      <c r="Q66" s="26"/>
      <c r="R66" s="25">
        <v>76</v>
      </c>
      <c r="S66" s="26" t="str">
        <f t="shared" si="12"/>
        <v>L</v>
      </c>
      <c r="T66" s="34"/>
      <c r="U66" s="14"/>
    </row>
    <row r="67" spans="1:20" ht="12.75" customHeight="1">
      <c r="A67" s="22">
        <f t="shared" si="13"/>
        <v>14</v>
      </c>
      <c r="B67" s="30" t="s">
        <v>52</v>
      </c>
      <c r="C67" s="25">
        <v>26</v>
      </c>
      <c r="D67" s="26" t="str">
        <f t="shared" si="7"/>
        <v>TL</v>
      </c>
      <c r="E67" s="26"/>
      <c r="F67" s="25">
        <v>79</v>
      </c>
      <c r="G67" s="26" t="str">
        <f t="shared" si="8"/>
        <v>L</v>
      </c>
      <c r="H67" s="26"/>
      <c r="I67" s="25">
        <v>77</v>
      </c>
      <c r="J67" s="26" t="str">
        <f t="shared" si="9"/>
        <v>L</v>
      </c>
      <c r="K67" s="26"/>
      <c r="L67" s="25">
        <v>93</v>
      </c>
      <c r="M67" s="26" t="str">
        <f t="shared" si="10"/>
        <v>L</v>
      </c>
      <c r="N67" s="26"/>
      <c r="O67" s="25">
        <v>50</v>
      </c>
      <c r="P67" s="26" t="str">
        <f t="shared" si="11"/>
        <v>TL</v>
      </c>
      <c r="Q67" s="26"/>
      <c r="R67" s="25">
        <v>72</v>
      </c>
      <c r="S67" s="26" t="str">
        <f t="shared" si="12"/>
        <v>TL</v>
      </c>
      <c r="T67" s="35"/>
    </row>
    <row r="68" spans="1:20" ht="12.75" customHeight="1">
      <c r="A68" s="22">
        <f t="shared" si="13"/>
        <v>15</v>
      </c>
      <c r="B68" s="29" t="s">
        <v>53</v>
      </c>
      <c r="C68" s="25">
        <v>56</v>
      </c>
      <c r="D68" s="26" t="str">
        <f t="shared" si="7"/>
        <v>TL</v>
      </c>
      <c r="E68" s="26"/>
      <c r="F68" s="25">
        <v>72</v>
      </c>
      <c r="G68" s="26" t="str">
        <f t="shared" si="8"/>
        <v>TL</v>
      </c>
      <c r="H68" s="26"/>
      <c r="I68" s="25">
        <v>79</v>
      </c>
      <c r="J68" s="26" t="str">
        <f t="shared" si="9"/>
        <v>L</v>
      </c>
      <c r="K68" s="26"/>
      <c r="L68" s="25">
        <v>87</v>
      </c>
      <c r="M68" s="26" t="str">
        <f t="shared" si="10"/>
        <v>L</v>
      </c>
      <c r="N68" s="26"/>
      <c r="O68" s="25">
        <v>57</v>
      </c>
      <c r="P68" s="26" t="str">
        <f t="shared" si="11"/>
        <v>TL</v>
      </c>
      <c r="Q68" s="26"/>
      <c r="R68" s="25">
        <v>72</v>
      </c>
      <c r="S68" s="26" t="str">
        <f t="shared" si="12"/>
        <v>TL</v>
      </c>
      <c r="T68" s="35"/>
    </row>
    <row r="69" spans="1:20" ht="12.75" customHeight="1">
      <c r="A69" s="22">
        <f t="shared" si="13"/>
        <v>16</v>
      </c>
      <c r="B69" s="37" t="s">
        <v>54</v>
      </c>
      <c r="C69" s="25">
        <v>69</v>
      </c>
      <c r="D69" s="26" t="str">
        <f t="shared" si="7"/>
        <v>TL</v>
      </c>
      <c r="E69" s="26"/>
      <c r="F69" s="25">
        <v>63</v>
      </c>
      <c r="G69" s="26" t="str">
        <f t="shared" si="8"/>
        <v>TL</v>
      </c>
      <c r="H69" s="26"/>
      <c r="I69" s="25">
        <v>56</v>
      </c>
      <c r="J69" s="26" t="str">
        <f t="shared" si="9"/>
        <v>TL</v>
      </c>
      <c r="K69" s="26"/>
      <c r="L69" s="25">
        <v>75</v>
      </c>
      <c r="M69" s="26" t="str">
        <f t="shared" si="10"/>
        <v>L</v>
      </c>
      <c r="N69" s="26"/>
      <c r="O69" s="25">
        <v>75</v>
      </c>
      <c r="P69" s="26" t="str">
        <f t="shared" si="11"/>
        <v>L</v>
      </c>
      <c r="Q69" s="26"/>
      <c r="R69" s="25">
        <v>69</v>
      </c>
      <c r="S69" s="26" t="str">
        <f t="shared" si="12"/>
        <v>TL</v>
      </c>
      <c r="T69" s="35"/>
    </row>
    <row r="70" spans="1:20" ht="12.75" customHeight="1">
      <c r="A70" s="22">
        <f t="shared" si="13"/>
        <v>17</v>
      </c>
      <c r="B70" s="38" t="s">
        <v>55</v>
      </c>
      <c r="C70" s="25">
        <v>55</v>
      </c>
      <c r="D70" s="26" t="str">
        <f t="shared" si="7"/>
        <v>TL</v>
      </c>
      <c r="E70" s="26"/>
      <c r="F70" s="25">
        <v>57</v>
      </c>
      <c r="G70" s="26" t="str">
        <f t="shared" si="8"/>
        <v>TL</v>
      </c>
      <c r="H70" s="26"/>
      <c r="I70" s="25">
        <v>56</v>
      </c>
      <c r="J70" s="26" t="str">
        <f t="shared" si="9"/>
        <v>TL</v>
      </c>
      <c r="K70" s="26"/>
      <c r="L70" s="25">
        <v>85</v>
      </c>
      <c r="M70" s="26" t="str">
        <f t="shared" si="10"/>
        <v>L</v>
      </c>
      <c r="N70" s="26"/>
      <c r="O70" s="25">
        <v>60</v>
      </c>
      <c r="P70" s="26" t="str">
        <f t="shared" si="11"/>
        <v>TL</v>
      </c>
      <c r="Q70" s="26"/>
      <c r="R70" s="25">
        <v>69</v>
      </c>
      <c r="S70" s="26" t="str">
        <f t="shared" si="12"/>
        <v>TL</v>
      </c>
      <c r="T70" s="35"/>
    </row>
    <row r="71" spans="1:20" ht="12.75" customHeight="1">
      <c r="A71" s="22">
        <f t="shared" si="13"/>
        <v>18</v>
      </c>
      <c r="B71" s="39" t="s">
        <v>56</v>
      </c>
      <c r="C71" s="25">
        <v>57</v>
      </c>
      <c r="D71" s="26" t="str">
        <f t="shared" si="7"/>
        <v>TL</v>
      </c>
      <c r="E71" s="26"/>
      <c r="F71" s="25">
        <v>47</v>
      </c>
      <c r="G71" s="26" t="str">
        <f t="shared" si="8"/>
        <v>TL</v>
      </c>
      <c r="H71" s="26"/>
      <c r="I71" s="25">
        <v>70</v>
      </c>
      <c r="J71" s="26" t="str">
        <f t="shared" si="9"/>
        <v>TL</v>
      </c>
      <c r="K71" s="26"/>
      <c r="L71" s="25">
        <v>85</v>
      </c>
      <c r="M71" s="26" t="str">
        <f t="shared" si="10"/>
        <v>L</v>
      </c>
      <c r="N71" s="26"/>
      <c r="O71" s="25">
        <v>43</v>
      </c>
      <c r="P71" s="26" t="str">
        <f t="shared" si="11"/>
        <v>TL</v>
      </c>
      <c r="Q71" s="26"/>
      <c r="R71" s="25">
        <v>60</v>
      </c>
      <c r="S71" s="26" t="str">
        <f t="shared" si="12"/>
        <v>TL</v>
      </c>
      <c r="T71" s="35"/>
    </row>
    <row r="72" spans="1:20" ht="12.75" customHeight="1">
      <c r="A72" s="22">
        <f t="shared" si="13"/>
        <v>19</v>
      </c>
      <c r="B72" s="40" t="s">
        <v>57</v>
      </c>
      <c r="C72" s="25">
        <v>48</v>
      </c>
      <c r="D72" s="26" t="str">
        <f t="shared" si="7"/>
        <v>TL</v>
      </c>
      <c r="E72" s="26"/>
      <c r="F72" s="25">
        <v>71</v>
      </c>
      <c r="G72" s="26" t="str">
        <f t="shared" si="8"/>
        <v>TL</v>
      </c>
      <c r="H72" s="26"/>
      <c r="I72" s="25">
        <v>61</v>
      </c>
      <c r="J72" s="26" t="str">
        <f t="shared" si="9"/>
        <v>TL</v>
      </c>
      <c r="K72" s="26"/>
      <c r="L72" s="25">
        <v>78</v>
      </c>
      <c r="M72" s="26" t="str">
        <f t="shared" si="10"/>
        <v>L</v>
      </c>
      <c r="N72" s="26"/>
      <c r="O72" s="25">
        <v>28</v>
      </c>
      <c r="P72" s="26" t="str">
        <f t="shared" si="11"/>
        <v>TL</v>
      </c>
      <c r="Q72" s="26"/>
      <c r="R72" s="25">
        <v>72</v>
      </c>
      <c r="S72" s="26" t="str">
        <f t="shared" si="12"/>
        <v>TL</v>
      </c>
      <c r="T72" s="35"/>
    </row>
    <row r="73" spans="1:20" ht="12.75" customHeight="1" hidden="1">
      <c r="A73" s="3">
        <v>26</v>
      </c>
      <c r="B73" s="20" t="s">
        <v>10</v>
      </c>
      <c r="C73" s="21"/>
      <c r="D73" s="2"/>
      <c r="E73" s="2"/>
      <c r="F73" s="21"/>
      <c r="G73" s="2"/>
      <c r="H73" s="2"/>
      <c r="I73" s="21"/>
      <c r="J73" s="2"/>
      <c r="K73" s="2"/>
      <c r="L73" s="21"/>
      <c r="M73" s="2"/>
      <c r="N73" s="2"/>
      <c r="O73" s="21"/>
      <c r="P73" s="2"/>
      <c r="Q73" s="2"/>
      <c r="R73" s="21"/>
      <c r="S73" s="2"/>
      <c r="T73" s="35"/>
    </row>
    <row r="74" spans="1:19" s="18" customFormat="1" ht="12.75" customHeight="1">
      <c r="A74" s="5"/>
      <c r="B74" s="23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s="18" customFormat="1" ht="12.75" customHeight="1">
      <c r="A75" s="5"/>
      <c r="B75" s="23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19" s="18" customFormat="1" ht="12.75" customHeight="1">
      <c r="A76" s="5"/>
      <c r="B76" s="23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8" t="s">
        <v>59</v>
      </c>
      <c r="R76" s="17"/>
      <c r="S76" s="17"/>
    </row>
    <row r="77" spans="1:19" s="18" customFormat="1" ht="12.75" customHeight="1">
      <c r="A77" s="5"/>
      <c r="B77" s="23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R77" s="17"/>
      <c r="S77" s="17"/>
    </row>
    <row r="78" spans="1:19" s="18" customFormat="1" ht="12.75" customHeight="1">
      <c r="A78" s="5"/>
      <c r="B78" s="23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R78" s="17"/>
      <c r="S78" s="17"/>
    </row>
    <row r="79" spans="1:19" s="18" customFormat="1" ht="12.75" customHeight="1">
      <c r="A79" s="5"/>
      <c r="B79" s="23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s="18" customFormat="1" ht="12.75" customHeight="1">
      <c r="A80" s="5"/>
      <c r="B80" s="23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s="18" customFormat="1" ht="12.75" customHeight="1">
      <c r="A81" s="5"/>
      <c r="B81" s="23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8" t="s">
        <v>60</v>
      </c>
      <c r="Q81" s="17"/>
      <c r="R81" s="17"/>
      <c r="S81" s="17"/>
    </row>
    <row r="82" spans="1:19" s="18" customFormat="1" ht="12.75" customHeight="1">
      <c r="A82" s="5"/>
      <c r="B82" s="23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Q82" s="17"/>
      <c r="R82" s="17"/>
      <c r="S82" s="17"/>
    </row>
    <row r="83" spans="1:19" s="18" customFormat="1" ht="12.75" customHeight="1">
      <c r="A83" s="5"/>
      <c r="B83" s="23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21" ht="17.25" customHeight="1">
      <c r="A84" s="81" t="s">
        <v>11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8.75" customHeight="1">
      <c r="A85" s="81" t="s">
        <v>61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21" customHeight="1">
      <c r="A86" s="87" t="s">
        <v>38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ht="12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36"/>
      <c r="U87" s="24"/>
    </row>
    <row r="88" spans="1:13" ht="12.75" customHeight="1">
      <c r="A88" s="8" t="s">
        <v>0</v>
      </c>
      <c r="B88" s="8"/>
      <c r="C88" s="8"/>
      <c r="D88" s="8" t="str">
        <f>D46</f>
        <v>SEKOLAH TINGGI ILMU KESEHATAN HARAPAN BANGSA PURWOKERTO</v>
      </c>
      <c r="E88" s="8"/>
      <c r="F88" s="6"/>
      <c r="G88" s="1"/>
      <c r="H88" s="1"/>
      <c r="I88" s="1"/>
      <c r="J88" s="1"/>
      <c r="K88" s="1"/>
      <c r="L88" s="1"/>
      <c r="M88" s="1"/>
    </row>
    <row r="89" spans="1:21" s="14" customFormat="1" ht="12.75" customHeight="1">
      <c r="A89" s="10" t="s">
        <v>1</v>
      </c>
      <c r="B89" s="10"/>
      <c r="C89" s="10"/>
      <c r="D89" s="86">
        <f>D6</f>
        <v>40743</v>
      </c>
      <c r="E89" s="86"/>
      <c r="F89" s="86"/>
      <c r="G89" s="1"/>
      <c r="H89" s="1"/>
      <c r="I89" s="1"/>
      <c r="J89" s="1"/>
      <c r="K89" s="1"/>
      <c r="L89" s="1"/>
      <c r="M89" s="1"/>
      <c r="N89" s="7"/>
      <c r="O89" s="7"/>
      <c r="P89" s="7"/>
      <c r="Q89" s="7"/>
      <c r="R89" s="7"/>
      <c r="S89" s="7"/>
      <c r="T89" s="18"/>
      <c r="U89" s="7"/>
    </row>
    <row r="90" spans="1:21" s="15" customFormat="1" ht="12.75" customHeight="1">
      <c r="A90" s="1" t="s">
        <v>2</v>
      </c>
      <c r="B90" s="1"/>
      <c r="C90" s="1"/>
      <c r="D90" s="8">
        <f>D48</f>
        <v>2</v>
      </c>
      <c r="E90" s="1"/>
      <c r="F90" s="1"/>
      <c r="G90" s="1"/>
      <c r="H90" s="1"/>
      <c r="I90" s="1"/>
      <c r="J90" s="1"/>
      <c r="K90" s="1"/>
      <c r="L90" s="1"/>
      <c r="M90" s="1"/>
      <c r="N90" s="7"/>
      <c r="O90" s="7"/>
      <c r="P90" s="7"/>
      <c r="Q90" s="7"/>
      <c r="R90" s="7"/>
      <c r="S90" s="7"/>
      <c r="T90" s="18"/>
      <c r="U90" s="7"/>
    </row>
    <row r="91" spans="1:21" s="15" customFormat="1" ht="12.75" customHeight="1">
      <c r="A91" s="1"/>
      <c r="B91" s="1"/>
      <c r="C91" s="1"/>
      <c r="D91" s="8"/>
      <c r="E91" s="1"/>
      <c r="F91" s="1"/>
      <c r="G91" s="1"/>
      <c r="H91" s="1"/>
      <c r="I91" s="1"/>
      <c r="J91" s="1"/>
      <c r="K91" s="1"/>
      <c r="L91" s="1"/>
      <c r="M91" s="1"/>
      <c r="N91" s="7"/>
      <c r="O91" s="7"/>
      <c r="P91" s="7"/>
      <c r="Q91" s="7"/>
      <c r="R91" s="7"/>
      <c r="S91" s="7"/>
      <c r="T91" s="18"/>
      <c r="U91" s="7"/>
    </row>
    <row r="92" spans="1:20" s="14" customFormat="1" ht="18.75" customHeight="1">
      <c r="A92" s="83" t="s">
        <v>3</v>
      </c>
      <c r="B92" s="84" t="s">
        <v>4</v>
      </c>
      <c r="C92" s="85" t="s">
        <v>7</v>
      </c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34"/>
    </row>
    <row r="93" spans="1:21" ht="12.75" customHeight="1">
      <c r="A93" s="83"/>
      <c r="B93" s="84"/>
      <c r="C93" s="82" t="s">
        <v>32</v>
      </c>
      <c r="D93" s="82"/>
      <c r="E93" s="4"/>
      <c r="F93" s="82" t="s">
        <v>33</v>
      </c>
      <c r="G93" s="82"/>
      <c r="H93" s="4"/>
      <c r="I93" s="82" t="s">
        <v>34</v>
      </c>
      <c r="J93" s="82"/>
      <c r="K93" s="4"/>
      <c r="L93" s="82" t="s">
        <v>35</v>
      </c>
      <c r="M93" s="82"/>
      <c r="N93" s="4"/>
      <c r="O93" s="82" t="s">
        <v>36</v>
      </c>
      <c r="P93" s="82"/>
      <c r="Q93" s="4"/>
      <c r="R93" s="82" t="s">
        <v>37</v>
      </c>
      <c r="S93" s="82"/>
      <c r="T93" s="31"/>
      <c r="U93" s="15"/>
    </row>
    <row r="94" spans="1:21" ht="12.75" customHeight="1">
      <c r="A94" s="83"/>
      <c r="B94" s="84"/>
      <c r="C94" s="84" t="s">
        <v>15</v>
      </c>
      <c r="D94" s="84"/>
      <c r="E94" s="4"/>
      <c r="F94" s="82" t="s">
        <v>58</v>
      </c>
      <c r="G94" s="82"/>
      <c r="H94" s="4"/>
      <c r="I94" s="82" t="s">
        <v>17</v>
      </c>
      <c r="J94" s="82"/>
      <c r="K94" s="4"/>
      <c r="L94" s="82" t="s">
        <v>29</v>
      </c>
      <c r="M94" s="82"/>
      <c r="N94" s="4"/>
      <c r="O94" s="82" t="s">
        <v>24</v>
      </c>
      <c r="P94" s="82"/>
      <c r="Q94" s="4"/>
      <c r="R94" s="82" t="s">
        <v>22</v>
      </c>
      <c r="S94" s="82"/>
      <c r="T94" s="31"/>
      <c r="U94" s="15"/>
    </row>
    <row r="95" spans="1:21" ht="12.75" customHeight="1">
      <c r="A95" s="83"/>
      <c r="B95" s="84"/>
      <c r="C95" s="4" t="s">
        <v>13</v>
      </c>
      <c r="D95" s="4" t="s">
        <v>14</v>
      </c>
      <c r="E95" s="4"/>
      <c r="F95" s="4" t="s">
        <v>13</v>
      </c>
      <c r="G95" s="4" t="s">
        <v>14</v>
      </c>
      <c r="H95" s="4"/>
      <c r="I95" s="4" t="s">
        <v>13</v>
      </c>
      <c r="J95" s="4" t="s">
        <v>14</v>
      </c>
      <c r="K95" s="4"/>
      <c r="L95" s="4" t="s">
        <v>13</v>
      </c>
      <c r="M95" s="4" t="s">
        <v>14</v>
      </c>
      <c r="N95" s="4"/>
      <c r="O95" s="4" t="s">
        <v>13</v>
      </c>
      <c r="P95" s="4" t="s">
        <v>14</v>
      </c>
      <c r="Q95" s="4"/>
      <c r="R95" s="4" t="s">
        <v>13</v>
      </c>
      <c r="S95" s="4" t="s">
        <v>14</v>
      </c>
      <c r="T95" s="34"/>
      <c r="U95" s="14"/>
    </row>
    <row r="96" spans="1:20" ht="12.75" customHeight="1">
      <c r="A96" s="22">
        <v>1</v>
      </c>
      <c r="B96" s="30" t="s">
        <v>39</v>
      </c>
      <c r="C96" s="25">
        <v>82</v>
      </c>
      <c r="D96" s="26" t="str">
        <f>IF(C96&lt;75,"TL","L")</f>
        <v>L</v>
      </c>
      <c r="E96" s="26"/>
      <c r="F96" s="25">
        <v>78</v>
      </c>
      <c r="G96" s="26" t="str">
        <f>IF(F96&lt;75,"TL","L")</f>
        <v>L</v>
      </c>
      <c r="H96" s="26"/>
      <c r="I96" s="25">
        <v>86</v>
      </c>
      <c r="J96" s="26" t="str">
        <f>IF(I96&lt;75,"TL","L")</f>
        <v>L</v>
      </c>
      <c r="K96" s="26"/>
      <c r="L96" s="25">
        <v>49</v>
      </c>
      <c r="M96" s="26" t="str">
        <f>IF(L96&lt;75,"TL","L")</f>
        <v>TL</v>
      </c>
      <c r="N96" s="26"/>
      <c r="O96" s="25">
        <v>70</v>
      </c>
      <c r="P96" s="26" t="str">
        <f>IF(O96&lt;75,"TL","L")</f>
        <v>TL</v>
      </c>
      <c r="Q96" s="26"/>
      <c r="R96" s="25">
        <v>40</v>
      </c>
      <c r="S96" s="26" t="str">
        <f>IF(R96&lt;75,"TL","L")</f>
        <v>TL</v>
      </c>
      <c r="T96" s="35"/>
    </row>
    <row r="97" spans="1:20" ht="12.75" customHeight="1">
      <c r="A97" s="22">
        <f>A96+1</f>
        <v>2</v>
      </c>
      <c r="B97" s="29" t="s">
        <v>40</v>
      </c>
      <c r="C97" s="25">
        <v>82</v>
      </c>
      <c r="D97" s="26" t="str">
        <f aca="true" t="shared" si="14" ref="D97:D114">IF(C97&lt;75,"TL","L")</f>
        <v>L</v>
      </c>
      <c r="E97" s="26"/>
      <c r="F97" s="25">
        <v>81</v>
      </c>
      <c r="G97" s="26" t="str">
        <f aca="true" t="shared" si="15" ref="G97:G114">IF(F97&lt;75,"TL","L")</f>
        <v>L</v>
      </c>
      <c r="H97" s="26"/>
      <c r="I97" s="25">
        <v>80</v>
      </c>
      <c r="J97" s="26" t="str">
        <f aca="true" t="shared" si="16" ref="J97:J114">IF(I97&lt;75,"TL","L")</f>
        <v>L</v>
      </c>
      <c r="K97" s="26"/>
      <c r="L97" s="25">
        <v>43</v>
      </c>
      <c r="M97" s="26" t="str">
        <f aca="true" t="shared" si="17" ref="M97:M114">IF(L97&lt;75,"TL","L")</f>
        <v>TL</v>
      </c>
      <c r="N97" s="26"/>
      <c r="O97" s="25">
        <v>86</v>
      </c>
      <c r="P97" s="26" t="str">
        <f aca="true" t="shared" si="18" ref="P97:P114">IF(O97&lt;75,"TL","L")</f>
        <v>L</v>
      </c>
      <c r="Q97" s="26"/>
      <c r="R97" s="25">
        <v>79</v>
      </c>
      <c r="S97" s="26" t="str">
        <f aca="true" t="shared" si="19" ref="S97:S114">IF(R97&lt;75,"TL","L")</f>
        <v>L</v>
      </c>
      <c r="T97" s="35"/>
    </row>
    <row r="98" spans="1:20" ht="12.75" customHeight="1">
      <c r="A98" s="22">
        <f aca="true" t="shared" si="20" ref="A98:A114">A97+1</f>
        <v>3</v>
      </c>
      <c r="B98" s="29" t="s">
        <v>41</v>
      </c>
      <c r="C98" s="25">
        <v>64</v>
      </c>
      <c r="D98" s="26" t="str">
        <f t="shared" si="14"/>
        <v>TL</v>
      </c>
      <c r="E98" s="26"/>
      <c r="F98" s="25">
        <v>59</v>
      </c>
      <c r="G98" s="26" t="str">
        <f t="shared" si="15"/>
        <v>TL</v>
      </c>
      <c r="H98" s="26"/>
      <c r="I98" s="25">
        <v>95</v>
      </c>
      <c r="J98" s="26" t="str">
        <f t="shared" si="16"/>
        <v>L</v>
      </c>
      <c r="K98" s="26"/>
      <c r="L98" s="25">
        <v>74</v>
      </c>
      <c r="M98" s="26" t="str">
        <f t="shared" si="17"/>
        <v>TL</v>
      </c>
      <c r="N98" s="26"/>
      <c r="O98" s="25">
        <v>83</v>
      </c>
      <c r="P98" s="26" t="str">
        <f t="shared" si="18"/>
        <v>L</v>
      </c>
      <c r="Q98" s="26"/>
      <c r="R98" s="25">
        <v>89</v>
      </c>
      <c r="S98" s="26" t="str">
        <f t="shared" si="19"/>
        <v>L</v>
      </c>
      <c r="T98" s="35"/>
    </row>
    <row r="99" spans="1:20" ht="12.75" customHeight="1">
      <c r="A99" s="22">
        <f t="shared" si="20"/>
        <v>4</v>
      </c>
      <c r="B99" s="30" t="s">
        <v>42</v>
      </c>
      <c r="C99" s="25">
        <v>91</v>
      </c>
      <c r="D99" s="26" t="str">
        <f t="shared" si="14"/>
        <v>L</v>
      </c>
      <c r="E99" s="26"/>
      <c r="F99" s="25">
        <v>79</v>
      </c>
      <c r="G99" s="26" t="str">
        <f t="shared" si="15"/>
        <v>L</v>
      </c>
      <c r="H99" s="26"/>
      <c r="I99" s="25">
        <v>91</v>
      </c>
      <c r="J99" s="26" t="str">
        <f t="shared" si="16"/>
        <v>L</v>
      </c>
      <c r="K99" s="26"/>
      <c r="L99" s="25">
        <v>47</v>
      </c>
      <c r="M99" s="26" t="str">
        <f t="shared" si="17"/>
        <v>TL</v>
      </c>
      <c r="N99" s="26"/>
      <c r="O99" s="25">
        <v>50</v>
      </c>
      <c r="P99" s="26" t="str">
        <f t="shared" si="18"/>
        <v>TL</v>
      </c>
      <c r="Q99" s="26"/>
      <c r="R99" s="25">
        <v>20</v>
      </c>
      <c r="S99" s="26" t="str">
        <f t="shared" si="19"/>
        <v>TL</v>
      </c>
      <c r="T99" s="35"/>
    </row>
    <row r="100" spans="1:20" ht="12.75" customHeight="1">
      <c r="A100" s="22">
        <f t="shared" si="20"/>
        <v>5</v>
      </c>
      <c r="B100" s="30" t="s">
        <v>43</v>
      </c>
      <c r="C100" s="25">
        <v>60</v>
      </c>
      <c r="D100" s="26" t="str">
        <f t="shared" si="14"/>
        <v>TL</v>
      </c>
      <c r="E100" s="26"/>
      <c r="F100" s="25">
        <v>85</v>
      </c>
      <c r="G100" s="26" t="str">
        <f t="shared" si="15"/>
        <v>L</v>
      </c>
      <c r="H100" s="26"/>
      <c r="I100" s="25">
        <v>93</v>
      </c>
      <c r="J100" s="26" t="str">
        <f t="shared" si="16"/>
        <v>L</v>
      </c>
      <c r="K100" s="26"/>
      <c r="L100" s="25">
        <v>75</v>
      </c>
      <c r="M100" s="26" t="str">
        <f t="shared" si="17"/>
        <v>L</v>
      </c>
      <c r="N100" s="26"/>
      <c r="O100" s="25">
        <v>96</v>
      </c>
      <c r="P100" s="26" t="str">
        <f t="shared" si="18"/>
        <v>L</v>
      </c>
      <c r="Q100" s="26"/>
      <c r="R100" s="25">
        <v>71</v>
      </c>
      <c r="S100" s="26" t="str">
        <f t="shared" si="19"/>
        <v>TL</v>
      </c>
      <c r="T100" s="35"/>
    </row>
    <row r="101" spans="1:20" ht="12.75" customHeight="1">
      <c r="A101" s="22">
        <f t="shared" si="20"/>
        <v>6</v>
      </c>
      <c r="B101" s="29" t="s">
        <v>44</v>
      </c>
      <c r="C101" s="25">
        <v>56</v>
      </c>
      <c r="D101" s="26" t="str">
        <f t="shared" si="14"/>
        <v>TL</v>
      </c>
      <c r="E101" s="26"/>
      <c r="F101" s="25">
        <v>71</v>
      </c>
      <c r="G101" s="26" t="str">
        <f t="shared" si="15"/>
        <v>TL</v>
      </c>
      <c r="H101" s="26"/>
      <c r="I101" s="25">
        <v>100</v>
      </c>
      <c r="J101" s="26" t="str">
        <f t="shared" si="16"/>
        <v>L</v>
      </c>
      <c r="K101" s="26"/>
      <c r="L101" s="25">
        <v>60</v>
      </c>
      <c r="M101" s="26" t="str">
        <f t="shared" si="17"/>
        <v>TL</v>
      </c>
      <c r="N101" s="26"/>
      <c r="O101" s="25">
        <v>97</v>
      </c>
      <c r="P101" s="26" t="str">
        <f t="shared" si="18"/>
        <v>L</v>
      </c>
      <c r="Q101" s="26"/>
      <c r="R101" s="25">
        <v>67</v>
      </c>
      <c r="S101" s="26" t="str">
        <f t="shared" si="19"/>
        <v>TL</v>
      </c>
      <c r="T101" s="35"/>
    </row>
    <row r="102" spans="1:20" ht="12.75" customHeight="1">
      <c r="A102" s="22">
        <f t="shared" si="20"/>
        <v>7</v>
      </c>
      <c r="B102" s="29" t="s">
        <v>45</v>
      </c>
      <c r="C102" s="25">
        <v>82</v>
      </c>
      <c r="D102" s="26" t="str">
        <f t="shared" si="14"/>
        <v>L</v>
      </c>
      <c r="E102" s="26"/>
      <c r="F102" s="25">
        <v>75</v>
      </c>
      <c r="G102" s="26" t="str">
        <f t="shared" si="15"/>
        <v>L</v>
      </c>
      <c r="H102" s="26"/>
      <c r="I102" s="25">
        <v>77</v>
      </c>
      <c r="J102" s="26" t="str">
        <f t="shared" si="16"/>
        <v>L</v>
      </c>
      <c r="K102" s="26"/>
      <c r="L102" s="25">
        <v>49</v>
      </c>
      <c r="M102" s="26" t="str">
        <f t="shared" si="17"/>
        <v>TL</v>
      </c>
      <c r="N102" s="26"/>
      <c r="O102" s="25">
        <v>86</v>
      </c>
      <c r="P102" s="26" t="str">
        <f t="shared" si="18"/>
        <v>L</v>
      </c>
      <c r="Q102" s="26"/>
      <c r="R102" s="25">
        <v>71</v>
      </c>
      <c r="S102" s="26" t="str">
        <f t="shared" si="19"/>
        <v>TL</v>
      </c>
      <c r="T102" s="35"/>
    </row>
    <row r="103" spans="1:20" ht="12.75" customHeight="1">
      <c r="A103" s="22">
        <f t="shared" si="20"/>
        <v>8</v>
      </c>
      <c r="B103" s="29" t="s">
        <v>46</v>
      </c>
      <c r="C103" s="25">
        <v>70</v>
      </c>
      <c r="D103" s="26" t="str">
        <f t="shared" si="14"/>
        <v>TL</v>
      </c>
      <c r="E103" s="26"/>
      <c r="F103" s="25">
        <v>90</v>
      </c>
      <c r="G103" s="26" t="str">
        <f t="shared" si="15"/>
        <v>L</v>
      </c>
      <c r="H103" s="26"/>
      <c r="I103" s="25">
        <v>95</v>
      </c>
      <c r="J103" s="26" t="str">
        <f t="shared" si="16"/>
        <v>L</v>
      </c>
      <c r="K103" s="26"/>
      <c r="L103" s="25">
        <v>50</v>
      </c>
      <c r="M103" s="26" t="str">
        <f t="shared" si="17"/>
        <v>TL</v>
      </c>
      <c r="N103" s="26"/>
      <c r="O103" s="25">
        <v>87</v>
      </c>
      <c r="P103" s="26" t="str">
        <f t="shared" si="18"/>
        <v>L</v>
      </c>
      <c r="Q103" s="26"/>
      <c r="R103" s="25">
        <v>77</v>
      </c>
      <c r="S103" s="26" t="str">
        <f t="shared" si="19"/>
        <v>L</v>
      </c>
      <c r="T103" s="35"/>
    </row>
    <row r="104" spans="1:20" ht="12.75" customHeight="1">
      <c r="A104" s="22">
        <f t="shared" si="20"/>
        <v>9</v>
      </c>
      <c r="B104" s="29" t="s">
        <v>47</v>
      </c>
      <c r="C104" s="25">
        <v>98</v>
      </c>
      <c r="D104" s="26" t="str">
        <f t="shared" si="14"/>
        <v>L</v>
      </c>
      <c r="E104" s="26"/>
      <c r="F104" s="25">
        <v>91</v>
      </c>
      <c r="G104" s="26" t="str">
        <f t="shared" si="15"/>
        <v>L</v>
      </c>
      <c r="H104" s="26"/>
      <c r="I104" s="25">
        <v>85</v>
      </c>
      <c r="J104" s="26" t="str">
        <f t="shared" si="16"/>
        <v>L</v>
      </c>
      <c r="K104" s="26"/>
      <c r="L104" s="25">
        <v>83</v>
      </c>
      <c r="M104" s="26" t="str">
        <f t="shared" si="17"/>
        <v>L</v>
      </c>
      <c r="N104" s="26"/>
      <c r="O104" s="25">
        <v>0</v>
      </c>
      <c r="P104" s="26" t="str">
        <f t="shared" si="18"/>
        <v>TL</v>
      </c>
      <c r="Q104" s="26"/>
      <c r="R104" s="25">
        <v>71</v>
      </c>
      <c r="S104" s="26" t="str">
        <f t="shared" si="19"/>
        <v>TL</v>
      </c>
      <c r="T104" s="35"/>
    </row>
    <row r="105" spans="1:20" ht="12.75" customHeight="1">
      <c r="A105" s="22">
        <f t="shared" si="20"/>
        <v>10</v>
      </c>
      <c r="B105" s="29" t="s">
        <v>48</v>
      </c>
      <c r="C105" s="25">
        <v>88</v>
      </c>
      <c r="D105" s="26" t="str">
        <f t="shared" si="14"/>
        <v>L</v>
      </c>
      <c r="E105" s="26"/>
      <c r="F105" s="25">
        <v>87</v>
      </c>
      <c r="G105" s="26" t="str">
        <f t="shared" si="15"/>
        <v>L</v>
      </c>
      <c r="H105" s="26"/>
      <c r="I105" s="25">
        <v>100</v>
      </c>
      <c r="J105" s="26" t="str">
        <f t="shared" si="16"/>
        <v>L</v>
      </c>
      <c r="K105" s="26"/>
      <c r="L105" s="25">
        <v>55</v>
      </c>
      <c r="M105" s="26" t="str">
        <f t="shared" si="17"/>
        <v>TL</v>
      </c>
      <c r="N105" s="26"/>
      <c r="O105" s="25">
        <v>80</v>
      </c>
      <c r="P105" s="26" t="str">
        <f t="shared" si="18"/>
        <v>L</v>
      </c>
      <c r="Q105" s="26"/>
      <c r="R105" s="25">
        <v>96</v>
      </c>
      <c r="S105" s="26" t="str">
        <f t="shared" si="19"/>
        <v>L</v>
      </c>
      <c r="T105" s="35"/>
    </row>
    <row r="106" spans="1:20" ht="12.75" customHeight="1">
      <c r="A106" s="22">
        <f t="shared" si="20"/>
        <v>11</v>
      </c>
      <c r="B106" s="29" t="s">
        <v>49</v>
      </c>
      <c r="C106" s="25">
        <v>87</v>
      </c>
      <c r="D106" s="26" t="str">
        <f t="shared" si="14"/>
        <v>L</v>
      </c>
      <c r="E106" s="26"/>
      <c r="F106" s="25">
        <v>84</v>
      </c>
      <c r="G106" s="26" t="str">
        <f t="shared" si="15"/>
        <v>L</v>
      </c>
      <c r="H106" s="26"/>
      <c r="I106" s="25">
        <v>60</v>
      </c>
      <c r="J106" s="26" t="str">
        <f t="shared" si="16"/>
        <v>TL</v>
      </c>
      <c r="K106" s="26"/>
      <c r="L106" s="25">
        <v>75</v>
      </c>
      <c r="M106" s="26" t="str">
        <f t="shared" si="17"/>
        <v>L</v>
      </c>
      <c r="N106" s="26"/>
      <c r="O106" s="25">
        <v>71</v>
      </c>
      <c r="P106" s="26" t="str">
        <f t="shared" si="18"/>
        <v>TL</v>
      </c>
      <c r="Q106" s="26"/>
      <c r="R106" s="25">
        <v>72</v>
      </c>
      <c r="S106" s="26" t="str">
        <f t="shared" si="19"/>
        <v>TL</v>
      </c>
      <c r="T106" s="35"/>
    </row>
    <row r="107" spans="1:20" ht="12.75" customHeight="1">
      <c r="A107" s="22">
        <f t="shared" si="20"/>
        <v>12</v>
      </c>
      <c r="B107" s="30" t="s">
        <v>50</v>
      </c>
      <c r="C107" s="25">
        <v>98</v>
      </c>
      <c r="D107" s="26" t="str">
        <f t="shared" si="14"/>
        <v>L</v>
      </c>
      <c r="E107" s="26"/>
      <c r="F107" s="25">
        <v>82</v>
      </c>
      <c r="G107" s="26" t="str">
        <f t="shared" si="15"/>
        <v>L</v>
      </c>
      <c r="H107" s="26"/>
      <c r="I107" s="25">
        <v>71</v>
      </c>
      <c r="J107" s="26" t="str">
        <f t="shared" si="16"/>
        <v>TL</v>
      </c>
      <c r="K107" s="26"/>
      <c r="L107" s="25">
        <v>77</v>
      </c>
      <c r="M107" s="26" t="str">
        <f t="shared" si="17"/>
        <v>L</v>
      </c>
      <c r="N107" s="26"/>
      <c r="O107" s="25">
        <v>88</v>
      </c>
      <c r="P107" s="26" t="str">
        <f t="shared" si="18"/>
        <v>L</v>
      </c>
      <c r="Q107" s="26"/>
      <c r="R107" s="25">
        <v>82</v>
      </c>
      <c r="S107" s="26" t="str">
        <f t="shared" si="19"/>
        <v>L</v>
      </c>
      <c r="T107" s="35"/>
    </row>
    <row r="108" spans="1:20" ht="12.75" customHeight="1">
      <c r="A108" s="22">
        <f t="shared" si="20"/>
        <v>13</v>
      </c>
      <c r="B108" s="29" t="s">
        <v>51</v>
      </c>
      <c r="C108" s="25">
        <v>82</v>
      </c>
      <c r="D108" s="26" t="str">
        <f t="shared" si="14"/>
        <v>L</v>
      </c>
      <c r="E108" s="26"/>
      <c r="F108" s="25">
        <v>82</v>
      </c>
      <c r="G108" s="26" t="str">
        <f t="shared" si="15"/>
        <v>L</v>
      </c>
      <c r="H108" s="26"/>
      <c r="I108" s="25">
        <v>84</v>
      </c>
      <c r="J108" s="26" t="str">
        <f t="shared" si="16"/>
        <v>L</v>
      </c>
      <c r="K108" s="26"/>
      <c r="L108" s="25">
        <v>61</v>
      </c>
      <c r="M108" s="26" t="str">
        <f t="shared" si="17"/>
        <v>TL</v>
      </c>
      <c r="N108" s="26"/>
      <c r="O108" s="25">
        <v>77</v>
      </c>
      <c r="P108" s="26" t="str">
        <f t="shared" si="18"/>
        <v>L</v>
      </c>
      <c r="Q108" s="26"/>
      <c r="R108" s="25">
        <v>82</v>
      </c>
      <c r="S108" s="26" t="str">
        <f t="shared" si="19"/>
        <v>L</v>
      </c>
      <c r="T108" s="35"/>
    </row>
    <row r="109" spans="1:20" ht="12.75" customHeight="1">
      <c r="A109" s="22">
        <f t="shared" si="20"/>
        <v>14</v>
      </c>
      <c r="B109" s="30" t="s">
        <v>52</v>
      </c>
      <c r="C109" s="25">
        <v>94</v>
      </c>
      <c r="D109" s="26" t="str">
        <f t="shared" si="14"/>
        <v>L</v>
      </c>
      <c r="E109" s="26"/>
      <c r="F109" s="25">
        <v>81</v>
      </c>
      <c r="G109" s="26" t="str">
        <f t="shared" si="15"/>
        <v>L</v>
      </c>
      <c r="H109" s="26"/>
      <c r="I109" s="25">
        <v>89</v>
      </c>
      <c r="J109" s="26" t="str">
        <f t="shared" si="16"/>
        <v>L</v>
      </c>
      <c r="K109" s="26"/>
      <c r="L109" s="25">
        <v>44</v>
      </c>
      <c r="M109" s="26" t="str">
        <f t="shared" si="17"/>
        <v>TL</v>
      </c>
      <c r="N109" s="26"/>
      <c r="O109" s="25">
        <v>88</v>
      </c>
      <c r="P109" s="26" t="str">
        <f t="shared" si="18"/>
        <v>L</v>
      </c>
      <c r="Q109" s="26"/>
      <c r="R109" s="25">
        <v>90</v>
      </c>
      <c r="S109" s="26" t="str">
        <f t="shared" si="19"/>
        <v>L</v>
      </c>
      <c r="T109" s="35"/>
    </row>
    <row r="110" spans="1:20" ht="12.75" customHeight="1">
      <c r="A110" s="22">
        <f t="shared" si="20"/>
        <v>15</v>
      </c>
      <c r="B110" s="29" t="s">
        <v>53</v>
      </c>
      <c r="C110" s="25">
        <v>78</v>
      </c>
      <c r="D110" s="26" t="str">
        <f t="shared" si="14"/>
        <v>L</v>
      </c>
      <c r="E110" s="26"/>
      <c r="F110" s="25">
        <v>82</v>
      </c>
      <c r="G110" s="26" t="str">
        <f t="shared" si="15"/>
        <v>L</v>
      </c>
      <c r="H110" s="26"/>
      <c r="I110" s="25">
        <v>76</v>
      </c>
      <c r="J110" s="26" t="str">
        <f t="shared" si="16"/>
        <v>L</v>
      </c>
      <c r="K110" s="26"/>
      <c r="L110" s="25">
        <v>59</v>
      </c>
      <c r="M110" s="26" t="str">
        <f t="shared" si="17"/>
        <v>TL</v>
      </c>
      <c r="N110" s="26"/>
      <c r="O110" s="25">
        <v>90</v>
      </c>
      <c r="P110" s="26" t="str">
        <f t="shared" si="18"/>
        <v>L</v>
      </c>
      <c r="Q110" s="26"/>
      <c r="R110" s="25">
        <v>30</v>
      </c>
      <c r="S110" s="26" t="str">
        <f t="shared" si="19"/>
        <v>TL</v>
      </c>
      <c r="T110" s="35"/>
    </row>
    <row r="111" spans="1:20" ht="12.75" customHeight="1">
      <c r="A111" s="22">
        <f t="shared" si="20"/>
        <v>16</v>
      </c>
      <c r="B111" s="37" t="s">
        <v>54</v>
      </c>
      <c r="C111" s="25">
        <v>90</v>
      </c>
      <c r="D111" s="26" t="str">
        <f t="shared" si="14"/>
        <v>L</v>
      </c>
      <c r="E111" s="26"/>
      <c r="F111" s="25">
        <v>50</v>
      </c>
      <c r="G111" s="26" t="str">
        <f t="shared" si="15"/>
        <v>TL</v>
      </c>
      <c r="H111" s="26"/>
      <c r="I111" s="25">
        <v>88</v>
      </c>
      <c r="J111" s="26" t="str">
        <f t="shared" si="16"/>
        <v>L</v>
      </c>
      <c r="K111" s="26"/>
      <c r="L111" s="25">
        <v>88</v>
      </c>
      <c r="M111" s="26" t="str">
        <f t="shared" si="17"/>
        <v>L</v>
      </c>
      <c r="N111" s="26"/>
      <c r="O111" s="25">
        <v>54</v>
      </c>
      <c r="P111" s="26" t="str">
        <f t="shared" si="18"/>
        <v>TL</v>
      </c>
      <c r="Q111" s="26"/>
      <c r="R111" s="25">
        <v>20</v>
      </c>
      <c r="S111" s="26" t="str">
        <f t="shared" si="19"/>
        <v>TL</v>
      </c>
      <c r="T111" s="35"/>
    </row>
    <row r="112" spans="1:20" ht="12.75" customHeight="1">
      <c r="A112" s="22">
        <f t="shared" si="20"/>
        <v>17</v>
      </c>
      <c r="B112" s="38" t="s">
        <v>55</v>
      </c>
      <c r="C112" s="25">
        <v>62</v>
      </c>
      <c r="D112" s="26" t="str">
        <f t="shared" si="14"/>
        <v>TL</v>
      </c>
      <c r="E112" s="26"/>
      <c r="F112" s="25">
        <v>56</v>
      </c>
      <c r="G112" s="26" t="str">
        <f t="shared" si="15"/>
        <v>TL</v>
      </c>
      <c r="H112" s="26"/>
      <c r="I112" s="25">
        <v>77</v>
      </c>
      <c r="J112" s="26" t="str">
        <f t="shared" si="16"/>
        <v>L</v>
      </c>
      <c r="K112" s="26"/>
      <c r="L112" s="25">
        <v>51</v>
      </c>
      <c r="M112" s="26" t="str">
        <f t="shared" si="17"/>
        <v>TL</v>
      </c>
      <c r="N112" s="26"/>
      <c r="O112" s="25">
        <v>87</v>
      </c>
      <c r="P112" s="26" t="str">
        <f t="shared" si="18"/>
        <v>L</v>
      </c>
      <c r="Q112" s="26"/>
      <c r="R112" s="25">
        <v>20</v>
      </c>
      <c r="S112" s="26" t="str">
        <f t="shared" si="19"/>
        <v>TL</v>
      </c>
      <c r="T112" s="35"/>
    </row>
    <row r="113" spans="1:20" ht="12.75" customHeight="1">
      <c r="A113" s="22">
        <f t="shared" si="20"/>
        <v>18</v>
      </c>
      <c r="B113" s="39" t="s">
        <v>56</v>
      </c>
      <c r="C113" s="25">
        <v>87</v>
      </c>
      <c r="D113" s="26" t="str">
        <f t="shared" si="14"/>
        <v>L</v>
      </c>
      <c r="E113" s="26"/>
      <c r="F113" s="25">
        <v>81</v>
      </c>
      <c r="G113" s="26" t="str">
        <f t="shared" si="15"/>
        <v>L</v>
      </c>
      <c r="H113" s="26"/>
      <c r="I113" s="25">
        <v>77</v>
      </c>
      <c r="J113" s="26" t="str">
        <f t="shared" si="16"/>
        <v>L</v>
      </c>
      <c r="K113" s="26"/>
      <c r="L113" s="25">
        <v>52</v>
      </c>
      <c r="M113" s="26" t="str">
        <f t="shared" si="17"/>
        <v>TL</v>
      </c>
      <c r="N113" s="26"/>
      <c r="O113" s="25">
        <v>89</v>
      </c>
      <c r="P113" s="26" t="str">
        <f t="shared" si="18"/>
        <v>L</v>
      </c>
      <c r="Q113" s="26"/>
      <c r="R113" s="25">
        <v>82</v>
      </c>
      <c r="S113" s="26" t="str">
        <f t="shared" si="19"/>
        <v>L</v>
      </c>
      <c r="T113" s="35"/>
    </row>
    <row r="114" spans="1:20" ht="12.75" customHeight="1">
      <c r="A114" s="22">
        <f t="shared" si="20"/>
        <v>19</v>
      </c>
      <c r="B114" s="40" t="s">
        <v>57</v>
      </c>
      <c r="C114" s="25">
        <v>80</v>
      </c>
      <c r="D114" s="26" t="str">
        <f t="shared" si="14"/>
        <v>L</v>
      </c>
      <c r="E114" s="26"/>
      <c r="F114" s="25">
        <v>76</v>
      </c>
      <c r="G114" s="26" t="str">
        <f t="shared" si="15"/>
        <v>L</v>
      </c>
      <c r="H114" s="26"/>
      <c r="I114" s="25">
        <v>90</v>
      </c>
      <c r="J114" s="26" t="str">
        <f t="shared" si="16"/>
        <v>L</v>
      </c>
      <c r="K114" s="26"/>
      <c r="L114" s="25">
        <v>62</v>
      </c>
      <c r="M114" s="26" t="str">
        <f t="shared" si="17"/>
        <v>TL</v>
      </c>
      <c r="N114" s="26"/>
      <c r="O114" s="25">
        <v>79</v>
      </c>
      <c r="P114" s="26" t="str">
        <f t="shared" si="18"/>
        <v>L</v>
      </c>
      <c r="Q114" s="26"/>
      <c r="R114" s="25">
        <v>20</v>
      </c>
      <c r="S114" s="26" t="str">
        <f t="shared" si="19"/>
        <v>TL</v>
      </c>
      <c r="T114" s="35"/>
    </row>
    <row r="117" spans="15:19" ht="12.75" customHeight="1">
      <c r="O117" s="18" t="s">
        <v>59</v>
      </c>
      <c r="P117" s="18"/>
      <c r="Q117" s="18"/>
      <c r="R117" s="17"/>
      <c r="S117" s="17"/>
    </row>
    <row r="118" spans="15:19" ht="12.75" customHeight="1">
      <c r="O118" s="18"/>
      <c r="P118" s="18"/>
      <c r="Q118" s="18"/>
      <c r="R118" s="17"/>
      <c r="S118" s="17"/>
    </row>
    <row r="119" spans="15:19" ht="12.75" customHeight="1">
      <c r="O119" s="18"/>
      <c r="P119" s="18"/>
      <c r="Q119" s="18"/>
      <c r="R119" s="17"/>
      <c r="S119" s="17"/>
    </row>
    <row r="120" spans="15:19" ht="12.75" customHeight="1">
      <c r="O120" s="17"/>
      <c r="P120" s="17"/>
      <c r="Q120" s="17"/>
      <c r="R120" s="17"/>
      <c r="S120" s="17"/>
    </row>
    <row r="121" spans="15:19" ht="12.75" customHeight="1">
      <c r="O121" s="17"/>
      <c r="P121" s="17"/>
      <c r="Q121" s="17"/>
      <c r="R121" s="17"/>
      <c r="S121" s="17"/>
    </row>
    <row r="122" spans="15:19" ht="12.75" customHeight="1">
      <c r="O122" s="18" t="s">
        <v>60</v>
      </c>
      <c r="P122" s="18"/>
      <c r="Q122" s="17"/>
      <c r="R122" s="17"/>
      <c r="S122" s="17"/>
    </row>
    <row r="123" spans="15:19" ht="12.75" customHeight="1">
      <c r="O123" s="18"/>
      <c r="P123" s="18"/>
      <c r="Q123" s="17"/>
      <c r="R123" s="17"/>
      <c r="S123" s="17"/>
    </row>
  </sheetData>
  <sheetProtection/>
  <mergeCells count="59">
    <mergeCell ref="A9:A12"/>
    <mergeCell ref="B9:B12"/>
    <mergeCell ref="C9:S9"/>
    <mergeCell ref="A46:C46"/>
    <mergeCell ref="L10:M10"/>
    <mergeCell ref="O10:P10"/>
    <mergeCell ref="A42:V42"/>
    <mergeCell ref="A43:V43"/>
    <mergeCell ref="A44:V44"/>
    <mergeCell ref="C11:D11"/>
    <mergeCell ref="A1:V1"/>
    <mergeCell ref="A2:V2"/>
    <mergeCell ref="A3:V3"/>
    <mergeCell ref="D6:F6"/>
    <mergeCell ref="F11:G11"/>
    <mergeCell ref="I11:J11"/>
    <mergeCell ref="L11:M11"/>
    <mergeCell ref="R10:S10"/>
    <mergeCell ref="O11:P11"/>
    <mergeCell ref="R11:S11"/>
    <mergeCell ref="C10:D10"/>
    <mergeCell ref="F10:G10"/>
    <mergeCell ref="I10:J10"/>
    <mergeCell ref="L51:M51"/>
    <mergeCell ref="O51:P51"/>
    <mergeCell ref="R51:S51"/>
    <mergeCell ref="C52:D52"/>
    <mergeCell ref="A47:C47"/>
    <mergeCell ref="D47:F47"/>
    <mergeCell ref="R52:S52"/>
    <mergeCell ref="F52:G52"/>
    <mergeCell ref="I52:J52"/>
    <mergeCell ref="D89:F89"/>
    <mergeCell ref="A86:U86"/>
    <mergeCell ref="L52:M52"/>
    <mergeCell ref="O52:P52"/>
    <mergeCell ref="A50:A53"/>
    <mergeCell ref="B50:B53"/>
    <mergeCell ref="C50:S50"/>
    <mergeCell ref="C51:D51"/>
    <mergeCell ref="F51:G51"/>
    <mergeCell ref="I51:J51"/>
    <mergeCell ref="L94:M94"/>
    <mergeCell ref="O94:P94"/>
    <mergeCell ref="R94:S94"/>
    <mergeCell ref="C93:D93"/>
    <mergeCell ref="F93:G93"/>
    <mergeCell ref="I93:J93"/>
    <mergeCell ref="L93:M93"/>
    <mergeCell ref="A84:U84"/>
    <mergeCell ref="A85:U85"/>
    <mergeCell ref="O93:P93"/>
    <mergeCell ref="R93:S93"/>
    <mergeCell ref="A92:A95"/>
    <mergeCell ref="B92:B95"/>
    <mergeCell ref="C92:S92"/>
    <mergeCell ref="C94:D94"/>
    <mergeCell ref="F94:G94"/>
    <mergeCell ref="I94:J94"/>
  </mergeCells>
  <conditionalFormatting sqref="C96:C114 F96:F114 I96:I114 L96:L114 O96:O114 R96:R114 F54:F72 I54:I72 L54:L72 O54:O72 R54:R72 C54:C72 C13:C31 F13:F31 I13:I31 L13:L31 O13:O31 R13:R31">
    <cfRule type="cellIs" priority="2" dxfId="0" operator="lessThan" stopIfTrue="1">
      <formula>60</formula>
    </cfRule>
  </conditionalFormatting>
  <conditionalFormatting sqref="D96:D114 G96:G114 J96:J114 M96:M114 S96:S114 P96:P114 D54:D72 G54:G72 J54:J72 M54:M72 S54:S72 P54:P72 D13:D31 G13:G31 J13:J31 M13:M31 P13:P31 S13:S31">
    <cfRule type="containsText" priority="1" dxfId="0" operator="containsText" stopIfTrue="1" text="TL">
      <formula>NOT(ISERROR(SEARCH("TL",D13)))</formula>
    </cfRule>
  </conditionalFormatting>
  <printOptions/>
  <pageMargins left="1.5" right="0.748031496062992" top="0.484251969" bottom="0.484251969" header="0.511811023622047" footer="0.511811023622047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3"/>
  <sheetViews>
    <sheetView zoomScale="90" zoomScaleNormal="90" zoomScalePageLayoutView="0" workbookViewId="0" topLeftCell="A39">
      <selection activeCell="L69" sqref="L69"/>
    </sheetView>
  </sheetViews>
  <sheetFormatPr defaultColWidth="9.140625" defaultRowHeight="12.75"/>
  <cols>
    <col min="1" max="1" width="9.28125" style="42" customWidth="1"/>
    <col min="2" max="2" width="23.28125" style="42" customWidth="1"/>
    <col min="3" max="4" width="6.7109375" style="42" customWidth="1"/>
    <col min="5" max="5" width="9.7109375" style="42" hidden="1" customWidth="1"/>
    <col min="6" max="7" width="6.7109375" style="42" customWidth="1"/>
    <col min="8" max="8" width="9.7109375" style="42" hidden="1" customWidth="1"/>
    <col min="9" max="10" width="6.7109375" style="42" customWidth="1"/>
    <col min="11" max="11" width="9.7109375" style="42" hidden="1" customWidth="1"/>
    <col min="12" max="13" width="6.7109375" style="42" customWidth="1"/>
    <col min="14" max="14" width="9.7109375" style="42" hidden="1" customWidth="1"/>
    <col min="15" max="16" width="6.7109375" style="42" customWidth="1"/>
    <col min="17" max="17" width="9.7109375" style="42" hidden="1" customWidth="1"/>
    <col min="18" max="19" width="6.7109375" style="42" customWidth="1"/>
    <col min="20" max="20" width="9.7109375" style="42" hidden="1" customWidth="1"/>
    <col min="21" max="26" width="6.7109375" style="42" customWidth="1"/>
    <col min="27" max="16384" width="9.140625" style="42" customWidth="1"/>
  </cols>
  <sheetData>
    <row r="1" spans="1:24" s="57" customFormat="1" ht="19.5" customHeight="1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s="57" customFormat="1" ht="19.5" customHeight="1">
      <c r="A2" s="107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s="57" customFormat="1" ht="19.5" customHeight="1">
      <c r="A3" s="107" t="s">
        <v>80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5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Y4" s="55"/>
    </row>
    <row r="5" spans="1:12" s="57" customFormat="1" ht="15" customHeight="1">
      <c r="A5" s="63" t="s">
        <v>0</v>
      </c>
      <c r="B5" s="63"/>
      <c r="C5" s="64" t="s">
        <v>8</v>
      </c>
      <c r="D5" s="63" t="s">
        <v>9</v>
      </c>
      <c r="E5" s="63"/>
      <c r="F5" s="56"/>
      <c r="G5" s="65"/>
      <c r="H5" s="65"/>
      <c r="I5" s="65"/>
      <c r="J5" s="65"/>
      <c r="K5" s="65"/>
      <c r="L5" s="65"/>
    </row>
    <row r="6" spans="1:12" s="57" customFormat="1" ht="15" customHeight="1">
      <c r="A6" s="66" t="s">
        <v>1</v>
      </c>
      <c r="B6" s="66"/>
      <c r="C6" s="67" t="s">
        <v>8</v>
      </c>
      <c r="D6" s="108" t="s">
        <v>79</v>
      </c>
      <c r="E6" s="108"/>
      <c r="F6" s="108"/>
      <c r="G6" s="65"/>
      <c r="H6" s="65"/>
      <c r="I6" s="65"/>
      <c r="J6" s="65"/>
      <c r="K6" s="65"/>
      <c r="L6" s="65"/>
    </row>
    <row r="7" spans="1:12" s="57" customFormat="1" ht="15" customHeight="1">
      <c r="A7" s="66" t="s">
        <v>81</v>
      </c>
      <c r="B7" s="66"/>
      <c r="C7" s="67" t="s">
        <v>8</v>
      </c>
      <c r="D7" s="68" t="s">
        <v>82</v>
      </c>
      <c r="E7" s="68"/>
      <c r="F7" s="68"/>
      <c r="G7" s="65"/>
      <c r="H7" s="65"/>
      <c r="I7" s="65"/>
      <c r="J7" s="65"/>
      <c r="K7" s="65"/>
      <c r="L7" s="65"/>
    </row>
    <row r="8" spans="1:13" ht="9.75" customHeight="1">
      <c r="A8" s="45"/>
      <c r="B8" s="45"/>
      <c r="C8" s="45"/>
      <c r="D8" s="44"/>
      <c r="E8" s="45"/>
      <c r="F8" s="45"/>
      <c r="G8" s="45"/>
      <c r="H8" s="45"/>
      <c r="I8" s="45"/>
      <c r="J8" s="45"/>
      <c r="K8" s="45"/>
      <c r="L8" s="45"/>
      <c r="M8" s="45"/>
    </row>
    <row r="9" spans="1:26" ht="12.75" customHeight="1">
      <c r="A9" s="105" t="s">
        <v>3</v>
      </c>
      <c r="B9" s="106" t="s">
        <v>4</v>
      </c>
      <c r="C9" s="109" t="s">
        <v>209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6" ht="12.75" customHeight="1">
      <c r="A10" s="105"/>
      <c r="B10" s="106"/>
      <c r="C10" s="103" t="s">
        <v>12</v>
      </c>
      <c r="D10" s="103"/>
      <c r="E10" s="47"/>
      <c r="F10" s="103" t="s">
        <v>26</v>
      </c>
      <c r="G10" s="103"/>
      <c r="H10" s="47"/>
      <c r="I10" s="103" t="s">
        <v>32</v>
      </c>
      <c r="J10" s="103"/>
      <c r="K10" s="47"/>
      <c r="L10" s="103" t="s">
        <v>16</v>
      </c>
      <c r="M10" s="103"/>
      <c r="N10" s="47"/>
      <c r="O10" s="103" t="s">
        <v>25</v>
      </c>
      <c r="P10" s="103"/>
      <c r="Q10" s="47"/>
      <c r="R10" s="103" t="s">
        <v>33</v>
      </c>
      <c r="S10" s="103"/>
      <c r="T10" s="46"/>
      <c r="U10" s="103" t="s">
        <v>18</v>
      </c>
      <c r="V10" s="103"/>
      <c r="W10" s="103" t="s">
        <v>27</v>
      </c>
      <c r="X10" s="103"/>
      <c r="Y10" s="103" t="s">
        <v>34</v>
      </c>
      <c r="Z10" s="103"/>
    </row>
    <row r="11" spans="1:26" ht="12.75" customHeight="1">
      <c r="A11" s="105"/>
      <c r="B11" s="106"/>
      <c r="C11" s="104" t="s">
        <v>68</v>
      </c>
      <c r="D11" s="104"/>
      <c r="E11" s="51"/>
      <c r="F11" s="104" t="s">
        <v>69</v>
      </c>
      <c r="G11" s="104"/>
      <c r="H11" s="51"/>
      <c r="I11" s="104" t="s">
        <v>70</v>
      </c>
      <c r="J11" s="104"/>
      <c r="K11" s="51"/>
      <c r="L11" s="104" t="s">
        <v>71</v>
      </c>
      <c r="M11" s="104"/>
      <c r="N11" s="51"/>
      <c r="O11" s="104" t="s">
        <v>72</v>
      </c>
      <c r="P11" s="104"/>
      <c r="Q11" s="51"/>
      <c r="R11" s="104" t="s">
        <v>73</v>
      </c>
      <c r="S11" s="104"/>
      <c r="T11" s="52"/>
      <c r="U11" s="104" t="s">
        <v>74</v>
      </c>
      <c r="V11" s="104"/>
      <c r="W11" s="104" t="s">
        <v>75</v>
      </c>
      <c r="X11" s="104"/>
      <c r="Y11" s="104" t="s">
        <v>76</v>
      </c>
      <c r="Z11" s="104"/>
    </row>
    <row r="12" spans="1:26" ht="12.75" customHeight="1">
      <c r="A12" s="105"/>
      <c r="B12" s="106"/>
      <c r="C12" s="48" t="s">
        <v>13</v>
      </c>
      <c r="D12" s="48" t="s">
        <v>14</v>
      </c>
      <c r="E12" s="48"/>
      <c r="F12" s="48" t="s">
        <v>13</v>
      </c>
      <c r="G12" s="48" t="s">
        <v>14</v>
      </c>
      <c r="H12" s="48"/>
      <c r="I12" s="48" t="s">
        <v>13</v>
      </c>
      <c r="J12" s="48" t="s">
        <v>14</v>
      </c>
      <c r="K12" s="48"/>
      <c r="L12" s="48" t="s">
        <v>13</v>
      </c>
      <c r="M12" s="48" t="s">
        <v>14</v>
      </c>
      <c r="N12" s="48"/>
      <c r="O12" s="48" t="s">
        <v>13</v>
      </c>
      <c r="P12" s="48" t="s">
        <v>14</v>
      </c>
      <c r="Q12" s="48"/>
      <c r="R12" s="48" t="s">
        <v>13</v>
      </c>
      <c r="S12" s="48" t="s">
        <v>14</v>
      </c>
      <c r="U12" s="48" t="s">
        <v>13</v>
      </c>
      <c r="V12" s="48" t="s">
        <v>14</v>
      </c>
      <c r="W12" s="48" t="s">
        <v>13</v>
      </c>
      <c r="X12" s="48" t="s">
        <v>14</v>
      </c>
      <c r="Y12" s="48" t="s">
        <v>13</v>
      </c>
      <c r="Z12" s="48" t="s">
        <v>14</v>
      </c>
    </row>
    <row r="13" spans="1:26" s="62" customFormat="1" ht="19.5" customHeight="1">
      <c r="A13" s="58">
        <v>1</v>
      </c>
      <c r="B13" s="69" t="s">
        <v>83</v>
      </c>
      <c r="C13" s="60">
        <v>65</v>
      </c>
      <c r="D13" s="59" t="str">
        <f>IF(C13&lt;70,"TL","L")</f>
        <v>TL</v>
      </c>
      <c r="E13" s="59"/>
      <c r="F13" s="59">
        <v>75</v>
      </c>
      <c r="G13" s="60" t="str">
        <f>IF(F13&lt;70,"TL","L")</f>
        <v>L</v>
      </c>
      <c r="H13" s="59"/>
      <c r="I13" s="59">
        <v>95</v>
      </c>
      <c r="J13" s="59" t="str">
        <f>IF(I13&lt;70,"TL","L")</f>
        <v>L</v>
      </c>
      <c r="K13" s="59"/>
      <c r="L13" s="59">
        <v>89</v>
      </c>
      <c r="M13" s="59" t="str">
        <f>IF(L13&lt;70,"TL","L")</f>
        <v>L</v>
      </c>
      <c r="N13" s="59"/>
      <c r="O13" s="59">
        <v>85</v>
      </c>
      <c r="P13" s="59" t="str">
        <f>IF(O13&lt;70,"TL","L")</f>
        <v>L</v>
      </c>
      <c r="Q13" s="59"/>
      <c r="R13" s="59">
        <v>82</v>
      </c>
      <c r="S13" s="59" t="str">
        <f>IF(R13&lt;70,"TL","L")</f>
        <v>L</v>
      </c>
      <c r="T13" s="61"/>
      <c r="U13" s="59">
        <v>70</v>
      </c>
      <c r="V13" s="59" t="str">
        <f>IF(U13&lt;70,"TL","L")</f>
        <v>L</v>
      </c>
      <c r="W13" s="59">
        <v>82.5</v>
      </c>
      <c r="X13" s="59" t="str">
        <f>IF(W13&lt;70,"TL","L")</f>
        <v>L</v>
      </c>
      <c r="Y13" s="59">
        <v>95</v>
      </c>
      <c r="Z13" s="59" t="str">
        <f>IF(Y13&lt;70,"TL","L")</f>
        <v>L</v>
      </c>
    </row>
    <row r="14" spans="1:26" s="62" customFormat="1" ht="19.5" customHeight="1">
      <c r="A14" s="58">
        <f>A13+1</f>
        <v>2</v>
      </c>
      <c r="B14" s="70" t="s">
        <v>84</v>
      </c>
      <c r="C14" s="59">
        <v>57.5</v>
      </c>
      <c r="D14" s="59" t="str">
        <f aca="true" t="shared" si="0" ref="D14:D23">IF(C14&lt;70,"TL","L")</f>
        <v>TL</v>
      </c>
      <c r="E14" s="59"/>
      <c r="F14" s="60">
        <v>60</v>
      </c>
      <c r="G14" s="60" t="str">
        <f aca="true" t="shared" si="1" ref="G14:G23">IF(F14&lt;70,"TL","L")</f>
        <v>TL</v>
      </c>
      <c r="H14" s="59"/>
      <c r="I14" s="59">
        <v>50</v>
      </c>
      <c r="J14" s="59" t="str">
        <f aca="true" t="shared" si="2" ref="J14:J23">IF(I14&lt;70,"TL","L")</f>
        <v>TL</v>
      </c>
      <c r="K14" s="59"/>
      <c r="L14" s="59">
        <v>74</v>
      </c>
      <c r="M14" s="59" t="str">
        <f aca="true" t="shared" si="3" ref="M14:M23">IF(L14&lt;70,"TL","L")</f>
        <v>L</v>
      </c>
      <c r="N14" s="59"/>
      <c r="O14" s="59">
        <v>80</v>
      </c>
      <c r="P14" s="59" t="str">
        <f aca="true" t="shared" si="4" ref="P14:P23">IF(O14&lt;70,"TL","L")</f>
        <v>L</v>
      </c>
      <c r="Q14" s="59"/>
      <c r="R14" s="59">
        <v>50</v>
      </c>
      <c r="S14" s="59" t="str">
        <f aca="true" t="shared" si="5" ref="S14:S23">IF(R14&lt;70,"TL","L")</f>
        <v>TL</v>
      </c>
      <c r="T14" s="61"/>
      <c r="U14" s="59">
        <v>20</v>
      </c>
      <c r="V14" s="59" t="str">
        <f aca="true" t="shared" si="6" ref="V14:V23">IF(U14&lt;70,"TL","L")</f>
        <v>TL</v>
      </c>
      <c r="W14" s="59">
        <v>0</v>
      </c>
      <c r="X14" s="59" t="str">
        <f aca="true" t="shared" si="7" ref="X14:X23">IF(W14&lt;70,"TL","L")</f>
        <v>TL</v>
      </c>
      <c r="Y14" s="59">
        <v>50</v>
      </c>
      <c r="Z14" s="59" t="str">
        <f aca="true" t="shared" si="8" ref="Z14:Z23">IF(Y14&lt;70,"TL","L")</f>
        <v>TL</v>
      </c>
    </row>
    <row r="15" spans="1:26" s="62" customFormat="1" ht="19.5" customHeight="1">
      <c r="A15" s="58">
        <f aca="true" t="shared" si="9" ref="A15:A23">A14+1</f>
        <v>3</v>
      </c>
      <c r="B15" s="70" t="s">
        <v>85</v>
      </c>
      <c r="C15" s="59">
        <v>70</v>
      </c>
      <c r="D15" s="59" t="str">
        <f t="shared" si="0"/>
        <v>L</v>
      </c>
      <c r="E15" s="59"/>
      <c r="F15" s="59">
        <v>90</v>
      </c>
      <c r="G15" s="60" t="str">
        <f t="shared" si="1"/>
        <v>L</v>
      </c>
      <c r="H15" s="59"/>
      <c r="I15" s="59">
        <v>80</v>
      </c>
      <c r="J15" s="59" t="str">
        <f t="shared" si="2"/>
        <v>L</v>
      </c>
      <c r="K15" s="59"/>
      <c r="L15" s="59">
        <v>56</v>
      </c>
      <c r="M15" s="59" t="str">
        <f t="shared" si="3"/>
        <v>TL</v>
      </c>
      <c r="N15" s="59"/>
      <c r="O15" s="59">
        <v>76</v>
      </c>
      <c r="P15" s="59" t="str">
        <f t="shared" si="4"/>
        <v>L</v>
      </c>
      <c r="Q15" s="59"/>
      <c r="R15" s="60">
        <v>62</v>
      </c>
      <c r="S15" s="59" t="str">
        <f t="shared" si="5"/>
        <v>TL</v>
      </c>
      <c r="T15" s="61"/>
      <c r="U15" s="60">
        <v>65</v>
      </c>
      <c r="V15" s="59" t="str">
        <f t="shared" si="6"/>
        <v>TL</v>
      </c>
      <c r="W15" s="59">
        <v>40</v>
      </c>
      <c r="X15" s="59" t="str">
        <f t="shared" si="7"/>
        <v>TL</v>
      </c>
      <c r="Y15" s="59">
        <v>80</v>
      </c>
      <c r="Z15" s="59" t="str">
        <f t="shared" si="8"/>
        <v>L</v>
      </c>
    </row>
    <row r="16" spans="1:26" s="62" customFormat="1" ht="19.5" customHeight="1">
      <c r="A16" s="58">
        <f t="shared" si="9"/>
        <v>4</v>
      </c>
      <c r="B16" s="70" t="s">
        <v>86</v>
      </c>
      <c r="C16" s="60">
        <v>65</v>
      </c>
      <c r="D16" s="59" t="str">
        <f t="shared" si="0"/>
        <v>TL</v>
      </c>
      <c r="E16" s="59"/>
      <c r="F16" s="59">
        <v>85</v>
      </c>
      <c r="G16" s="60" t="str">
        <f t="shared" si="1"/>
        <v>L</v>
      </c>
      <c r="H16" s="59"/>
      <c r="I16" s="59">
        <v>80</v>
      </c>
      <c r="J16" s="59" t="str">
        <f t="shared" si="2"/>
        <v>L</v>
      </c>
      <c r="K16" s="59"/>
      <c r="L16" s="59">
        <v>75</v>
      </c>
      <c r="M16" s="59" t="str">
        <f t="shared" si="3"/>
        <v>L</v>
      </c>
      <c r="N16" s="59"/>
      <c r="O16" s="59">
        <v>84</v>
      </c>
      <c r="P16" s="59" t="str">
        <f t="shared" si="4"/>
        <v>L</v>
      </c>
      <c r="Q16" s="59"/>
      <c r="R16" s="59">
        <v>82</v>
      </c>
      <c r="S16" s="59" t="str">
        <f t="shared" si="5"/>
        <v>L</v>
      </c>
      <c r="T16" s="61"/>
      <c r="U16" s="60">
        <v>60</v>
      </c>
      <c r="V16" s="59" t="str">
        <f t="shared" si="6"/>
        <v>TL</v>
      </c>
      <c r="W16" s="59">
        <v>72.5</v>
      </c>
      <c r="X16" s="59" t="str">
        <f t="shared" si="7"/>
        <v>L</v>
      </c>
      <c r="Y16" s="60">
        <v>60</v>
      </c>
      <c r="Z16" s="59" t="str">
        <f t="shared" si="8"/>
        <v>TL</v>
      </c>
    </row>
    <row r="17" spans="1:26" s="62" customFormat="1" ht="19.5" customHeight="1">
      <c r="A17" s="58">
        <f t="shared" si="9"/>
        <v>5</v>
      </c>
      <c r="B17" s="70" t="s">
        <v>87</v>
      </c>
      <c r="C17" s="59">
        <v>57.5</v>
      </c>
      <c r="D17" s="59" t="str">
        <f t="shared" si="0"/>
        <v>TL</v>
      </c>
      <c r="E17" s="59"/>
      <c r="F17" s="59">
        <v>80</v>
      </c>
      <c r="G17" s="60" t="str">
        <f t="shared" si="1"/>
        <v>L</v>
      </c>
      <c r="H17" s="59"/>
      <c r="I17" s="60">
        <v>60</v>
      </c>
      <c r="J17" s="59" t="str">
        <f t="shared" si="2"/>
        <v>TL</v>
      </c>
      <c r="K17" s="59"/>
      <c r="L17" s="59">
        <v>74</v>
      </c>
      <c r="M17" s="59" t="str">
        <f t="shared" si="3"/>
        <v>L</v>
      </c>
      <c r="N17" s="59"/>
      <c r="O17" s="59">
        <v>77</v>
      </c>
      <c r="P17" s="59" t="str">
        <f t="shared" si="4"/>
        <v>L</v>
      </c>
      <c r="Q17" s="59"/>
      <c r="R17" s="60">
        <v>61</v>
      </c>
      <c r="S17" s="59" t="str">
        <f t="shared" si="5"/>
        <v>TL</v>
      </c>
      <c r="T17" s="61"/>
      <c r="U17" s="60">
        <v>65</v>
      </c>
      <c r="V17" s="59" t="str">
        <f t="shared" si="6"/>
        <v>TL</v>
      </c>
      <c r="W17" s="59">
        <v>0</v>
      </c>
      <c r="X17" s="59" t="str">
        <f t="shared" si="7"/>
        <v>TL</v>
      </c>
      <c r="Y17" s="59">
        <v>50</v>
      </c>
      <c r="Z17" s="59" t="str">
        <f t="shared" si="8"/>
        <v>TL</v>
      </c>
    </row>
    <row r="18" spans="1:26" s="62" customFormat="1" ht="19.5" customHeight="1">
      <c r="A18" s="58">
        <f t="shared" si="9"/>
        <v>6</v>
      </c>
      <c r="B18" s="70" t="s">
        <v>88</v>
      </c>
      <c r="C18" s="59">
        <v>70</v>
      </c>
      <c r="D18" s="59" t="str">
        <f t="shared" si="0"/>
        <v>L</v>
      </c>
      <c r="E18" s="59"/>
      <c r="F18" s="59">
        <v>85</v>
      </c>
      <c r="G18" s="60" t="str">
        <f t="shared" si="1"/>
        <v>L</v>
      </c>
      <c r="H18" s="59"/>
      <c r="I18" s="59">
        <v>90</v>
      </c>
      <c r="J18" s="59" t="str">
        <f t="shared" si="2"/>
        <v>L</v>
      </c>
      <c r="K18" s="59"/>
      <c r="L18" s="59">
        <v>85</v>
      </c>
      <c r="M18" s="59" t="str">
        <f t="shared" si="3"/>
        <v>L</v>
      </c>
      <c r="N18" s="59"/>
      <c r="O18" s="59">
        <v>91</v>
      </c>
      <c r="P18" s="59" t="str">
        <f t="shared" si="4"/>
        <v>L</v>
      </c>
      <c r="Q18" s="59"/>
      <c r="R18" s="59">
        <v>76</v>
      </c>
      <c r="S18" s="59" t="str">
        <f t="shared" si="5"/>
        <v>L</v>
      </c>
      <c r="T18" s="61"/>
      <c r="U18" s="60">
        <v>60</v>
      </c>
      <c r="V18" s="59" t="str">
        <f t="shared" si="6"/>
        <v>TL</v>
      </c>
      <c r="W18" s="59">
        <v>80</v>
      </c>
      <c r="X18" s="59" t="str">
        <f t="shared" si="7"/>
        <v>L</v>
      </c>
      <c r="Y18" s="59">
        <v>85</v>
      </c>
      <c r="Z18" s="59" t="str">
        <f t="shared" si="8"/>
        <v>L</v>
      </c>
    </row>
    <row r="19" spans="1:26" s="62" customFormat="1" ht="19.5" customHeight="1">
      <c r="A19" s="58">
        <f t="shared" si="9"/>
        <v>7</v>
      </c>
      <c r="B19" s="70" t="s">
        <v>89</v>
      </c>
      <c r="C19" s="59">
        <v>45</v>
      </c>
      <c r="D19" s="59" t="str">
        <f t="shared" si="0"/>
        <v>TL</v>
      </c>
      <c r="E19" s="59"/>
      <c r="F19" s="60">
        <v>60</v>
      </c>
      <c r="G19" s="60" t="str">
        <f t="shared" si="1"/>
        <v>TL</v>
      </c>
      <c r="H19" s="59"/>
      <c r="I19" s="60">
        <v>60</v>
      </c>
      <c r="J19" s="59" t="str">
        <f t="shared" si="2"/>
        <v>TL</v>
      </c>
      <c r="K19" s="59"/>
      <c r="L19" s="59">
        <v>78</v>
      </c>
      <c r="M19" s="59" t="str">
        <f t="shared" si="3"/>
        <v>L</v>
      </c>
      <c r="N19" s="59"/>
      <c r="O19" s="59">
        <v>75</v>
      </c>
      <c r="P19" s="59" t="str">
        <f t="shared" si="4"/>
        <v>L</v>
      </c>
      <c r="Q19" s="59"/>
      <c r="R19" s="59">
        <v>49</v>
      </c>
      <c r="S19" s="59" t="str">
        <f t="shared" si="5"/>
        <v>TL</v>
      </c>
      <c r="T19" s="61"/>
      <c r="U19" s="59">
        <v>40</v>
      </c>
      <c r="V19" s="59" t="str">
        <f t="shared" si="6"/>
        <v>TL</v>
      </c>
      <c r="W19" s="60">
        <v>67.5</v>
      </c>
      <c r="X19" s="59" t="str">
        <f t="shared" si="7"/>
        <v>TL</v>
      </c>
      <c r="Y19" s="60">
        <v>60</v>
      </c>
      <c r="Z19" s="59" t="str">
        <f t="shared" si="8"/>
        <v>TL</v>
      </c>
    </row>
    <row r="20" spans="1:26" s="62" customFormat="1" ht="19.5" customHeight="1">
      <c r="A20" s="58">
        <f t="shared" si="9"/>
        <v>8</v>
      </c>
      <c r="B20" s="70" t="s">
        <v>90</v>
      </c>
      <c r="C20" s="59">
        <v>85</v>
      </c>
      <c r="D20" s="59" t="str">
        <f t="shared" si="0"/>
        <v>L</v>
      </c>
      <c r="E20" s="59"/>
      <c r="F20" s="59">
        <v>80</v>
      </c>
      <c r="G20" s="60" t="str">
        <f t="shared" si="1"/>
        <v>L</v>
      </c>
      <c r="H20" s="59"/>
      <c r="I20" s="59">
        <v>100</v>
      </c>
      <c r="J20" s="59" t="str">
        <f t="shared" si="2"/>
        <v>L</v>
      </c>
      <c r="K20" s="59"/>
      <c r="L20" s="59">
        <v>89</v>
      </c>
      <c r="M20" s="59" t="str">
        <f t="shared" si="3"/>
        <v>L</v>
      </c>
      <c r="N20" s="59"/>
      <c r="O20" s="59">
        <v>85</v>
      </c>
      <c r="P20" s="59" t="str">
        <f t="shared" si="4"/>
        <v>L</v>
      </c>
      <c r="Q20" s="59"/>
      <c r="R20" s="59">
        <v>76</v>
      </c>
      <c r="S20" s="59" t="str">
        <f t="shared" si="5"/>
        <v>L</v>
      </c>
      <c r="T20" s="61"/>
      <c r="U20" s="59">
        <v>70</v>
      </c>
      <c r="V20" s="59" t="str">
        <f t="shared" si="6"/>
        <v>L</v>
      </c>
      <c r="W20" s="59">
        <v>85</v>
      </c>
      <c r="X20" s="59" t="str">
        <f t="shared" si="7"/>
        <v>L</v>
      </c>
      <c r="Y20" s="59">
        <v>85</v>
      </c>
      <c r="Z20" s="59" t="str">
        <f t="shared" si="8"/>
        <v>L</v>
      </c>
    </row>
    <row r="21" spans="1:26" s="62" customFormat="1" ht="19.5" customHeight="1">
      <c r="A21" s="58">
        <f t="shared" si="9"/>
        <v>9</v>
      </c>
      <c r="B21" s="70" t="s">
        <v>93</v>
      </c>
      <c r="C21" s="59">
        <v>72.5</v>
      </c>
      <c r="D21" s="59" t="str">
        <f t="shared" si="0"/>
        <v>L</v>
      </c>
      <c r="E21" s="59"/>
      <c r="F21" s="60">
        <v>65</v>
      </c>
      <c r="G21" s="60" t="str">
        <f t="shared" si="1"/>
        <v>TL</v>
      </c>
      <c r="H21" s="59"/>
      <c r="I21" s="59">
        <v>95</v>
      </c>
      <c r="J21" s="59" t="str">
        <f t="shared" si="2"/>
        <v>L</v>
      </c>
      <c r="K21" s="59"/>
      <c r="L21" s="59">
        <v>79</v>
      </c>
      <c r="M21" s="59" t="str">
        <f t="shared" si="3"/>
        <v>L</v>
      </c>
      <c r="N21" s="59"/>
      <c r="O21" s="59">
        <v>80</v>
      </c>
      <c r="P21" s="59" t="str">
        <f t="shared" si="4"/>
        <v>L</v>
      </c>
      <c r="Q21" s="59"/>
      <c r="R21" s="59">
        <v>91</v>
      </c>
      <c r="S21" s="59" t="str">
        <f t="shared" si="5"/>
        <v>L</v>
      </c>
      <c r="T21" s="61"/>
      <c r="U21" s="59">
        <v>75</v>
      </c>
      <c r="V21" s="59" t="str">
        <f t="shared" si="6"/>
        <v>L</v>
      </c>
      <c r="W21" s="59">
        <v>90</v>
      </c>
      <c r="X21" s="59" t="str">
        <f t="shared" si="7"/>
        <v>L</v>
      </c>
      <c r="Y21" s="59">
        <v>55</v>
      </c>
      <c r="Z21" s="59" t="str">
        <f t="shared" si="8"/>
        <v>TL</v>
      </c>
    </row>
    <row r="22" spans="1:26" s="62" customFormat="1" ht="19.5" customHeight="1">
      <c r="A22" s="58">
        <f t="shared" si="9"/>
        <v>10</v>
      </c>
      <c r="B22" s="70" t="s">
        <v>91</v>
      </c>
      <c r="C22" s="59">
        <v>42.5</v>
      </c>
      <c r="D22" s="59" t="str">
        <f t="shared" si="0"/>
        <v>TL</v>
      </c>
      <c r="E22" s="59"/>
      <c r="F22" s="60">
        <v>60</v>
      </c>
      <c r="G22" s="60" t="str">
        <f t="shared" si="1"/>
        <v>TL</v>
      </c>
      <c r="H22" s="59"/>
      <c r="I22" s="60">
        <v>60</v>
      </c>
      <c r="J22" s="59" t="str">
        <f t="shared" si="2"/>
        <v>TL</v>
      </c>
      <c r="K22" s="59"/>
      <c r="L22" s="60">
        <v>64</v>
      </c>
      <c r="M22" s="59" t="str">
        <f t="shared" si="3"/>
        <v>TL</v>
      </c>
      <c r="N22" s="59"/>
      <c r="O22" s="59">
        <v>86</v>
      </c>
      <c r="P22" s="59" t="str">
        <f t="shared" si="4"/>
        <v>L</v>
      </c>
      <c r="Q22" s="59"/>
      <c r="R22" s="59">
        <v>28</v>
      </c>
      <c r="S22" s="59" t="str">
        <f t="shared" si="5"/>
        <v>TL</v>
      </c>
      <c r="T22" s="61"/>
      <c r="U22" s="59">
        <v>50</v>
      </c>
      <c r="V22" s="59" t="str">
        <f t="shared" si="6"/>
        <v>TL</v>
      </c>
      <c r="W22" s="60">
        <v>65</v>
      </c>
      <c r="X22" s="59" t="str">
        <f t="shared" si="7"/>
        <v>TL</v>
      </c>
      <c r="Y22" s="59">
        <v>30</v>
      </c>
      <c r="Z22" s="59" t="str">
        <f t="shared" si="8"/>
        <v>TL</v>
      </c>
    </row>
    <row r="23" spans="1:26" s="62" customFormat="1" ht="19.5" customHeight="1">
      <c r="A23" s="58">
        <f t="shared" si="9"/>
        <v>11</v>
      </c>
      <c r="B23" s="70" t="s">
        <v>92</v>
      </c>
      <c r="C23" s="59">
        <v>42.5</v>
      </c>
      <c r="D23" s="59" t="str">
        <f t="shared" si="0"/>
        <v>TL</v>
      </c>
      <c r="E23" s="59"/>
      <c r="F23" s="59">
        <v>45</v>
      </c>
      <c r="G23" s="60" t="str">
        <f t="shared" si="1"/>
        <v>TL</v>
      </c>
      <c r="H23" s="59"/>
      <c r="I23" s="60">
        <v>60</v>
      </c>
      <c r="J23" s="59" t="str">
        <f t="shared" si="2"/>
        <v>TL</v>
      </c>
      <c r="K23" s="59"/>
      <c r="L23" s="59">
        <v>83</v>
      </c>
      <c r="M23" s="59" t="str">
        <f t="shared" si="3"/>
        <v>L</v>
      </c>
      <c r="N23" s="59"/>
      <c r="O23" s="59">
        <v>70</v>
      </c>
      <c r="P23" s="59" t="str">
        <f t="shared" si="4"/>
        <v>L</v>
      </c>
      <c r="Q23" s="59"/>
      <c r="R23" s="59">
        <v>14</v>
      </c>
      <c r="S23" s="59" t="str">
        <f t="shared" si="5"/>
        <v>TL</v>
      </c>
      <c r="T23" s="61"/>
      <c r="U23" s="59">
        <v>55</v>
      </c>
      <c r="V23" s="59" t="str">
        <f t="shared" si="6"/>
        <v>TL</v>
      </c>
      <c r="W23" s="60">
        <v>67.6</v>
      </c>
      <c r="X23" s="59" t="str">
        <f t="shared" si="7"/>
        <v>TL</v>
      </c>
      <c r="Y23" s="59">
        <v>40</v>
      </c>
      <c r="Z23" s="59" t="str">
        <f t="shared" si="8"/>
        <v>TL</v>
      </c>
    </row>
    <row r="24" spans="1:26" ht="21.75" customHeight="1">
      <c r="A24" s="91" t="s">
        <v>65</v>
      </c>
      <c r="B24" s="92"/>
      <c r="C24" s="99" t="s">
        <v>159</v>
      </c>
      <c r="D24" s="100"/>
      <c r="E24" s="73"/>
      <c r="F24" s="99" t="s">
        <v>160</v>
      </c>
      <c r="G24" s="100"/>
      <c r="H24" s="73"/>
      <c r="I24" s="99" t="s">
        <v>161</v>
      </c>
      <c r="J24" s="100"/>
      <c r="K24" s="73"/>
      <c r="L24" s="99" t="s">
        <v>162</v>
      </c>
      <c r="M24" s="100"/>
      <c r="N24" s="73"/>
      <c r="O24" s="99" t="s">
        <v>163</v>
      </c>
      <c r="P24" s="100"/>
      <c r="Q24" s="73"/>
      <c r="R24" s="99" t="s">
        <v>164</v>
      </c>
      <c r="S24" s="100"/>
      <c r="T24" s="73"/>
      <c r="U24" s="99" t="s">
        <v>165</v>
      </c>
      <c r="V24" s="100"/>
      <c r="W24" s="99" t="s">
        <v>166</v>
      </c>
      <c r="X24" s="100"/>
      <c r="Y24" s="99" t="s">
        <v>167</v>
      </c>
      <c r="Z24" s="100"/>
    </row>
    <row r="25" spans="1:26" ht="27" customHeight="1">
      <c r="A25" s="93"/>
      <c r="B25" s="94"/>
      <c r="C25" s="101"/>
      <c r="D25" s="102"/>
      <c r="E25" s="73"/>
      <c r="F25" s="101"/>
      <c r="G25" s="102"/>
      <c r="H25" s="73"/>
      <c r="I25" s="101"/>
      <c r="J25" s="102"/>
      <c r="K25" s="73"/>
      <c r="L25" s="101"/>
      <c r="M25" s="102"/>
      <c r="N25" s="73"/>
      <c r="O25" s="101"/>
      <c r="P25" s="102"/>
      <c r="Q25" s="73"/>
      <c r="R25" s="101"/>
      <c r="S25" s="102"/>
      <c r="T25" s="73"/>
      <c r="U25" s="101"/>
      <c r="V25" s="102"/>
      <c r="W25" s="101"/>
      <c r="X25" s="102"/>
      <c r="Y25" s="101"/>
      <c r="Z25" s="102"/>
    </row>
    <row r="26" spans="1:26" ht="12.75" customHeight="1">
      <c r="A26" s="91" t="s">
        <v>66</v>
      </c>
      <c r="B26" s="92"/>
      <c r="C26" s="95"/>
      <c r="D26" s="96"/>
      <c r="E26" s="49"/>
      <c r="F26" s="95"/>
      <c r="G26" s="96"/>
      <c r="H26" s="49"/>
      <c r="I26" s="95"/>
      <c r="J26" s="96"/>
      <c r="K26" s="49"/>
      <c r="L26" s="95"/>
      <c r="M26" s="96"/>
      <c r="N26" s="49"/>
      <c r="O26" s="95"/>
      <c r="P26" s="96"/>
      <c r="Q26" s="49"/>
      <c r="R26" s="95"/>
      <c r="S26" s="96"/>
      <c r="T26" s="49"/>
      <c r="U26" s="95"/>
      <c r="V26" s="96"/>
      <c r="W26" s="95"/>
      <c r="X26" s="96"/>
      <c r="Y26" s="95"/>
      <c r="Z26" s="96"/>
    </row>
    <row r="27" spans="1:26" ht="22.5" customHeight="1">
      <c r="A27" s="93"/>
      <c r="B27" s="94"/>
      <c r="C27" s="97"/>
      <c r="D27" s="98"/>
      <c r="E27" s="49"/>
      <c r="F27" s="97"/>
      <c r="G27" s="98"/>
      <c r="H27" s="49"/>
      <c r="I27" s="97"/>
      <c r="J27" s="98"/>
      <c r="K27" s="49"/>
      <c r="L27" s="97"/>
      <c r="M27" s="98"/>
      <c r="N27" s="49"/>
      <c r="O27" s="97"/>
      <c r="P27" s="98"/>
      <c r="Q27" s="49"/>
      <c r="R27" s="97"/>
      <c r="S27" s="98"/>
      <c r="T27" s="49"/>
      <c r="U27" s="97"/>
      <c r="V27" s="98"/>
      <c r="W27" s="97"/>
      <c r="X27" s="98"/>
      <c r="Y27" s="97"/>
      <c r="Z27" s="98"/>
    </row>
    <row r="28" spans="1:26" ht="15" customHeight="1">
      <c r="A28" s="71"/>
      <c r="B28" s="71"/>
      <c r="C28" s="72"/>
      <c r="D28" s="72"/>
      <c r="E28" s="50"/>
      <c r="F28" s="72"/>
      <c r="G28" s="72"/>
      <c r="H28" s="50"/>
      <c r="I28" s="72"/>
      <c r="J28" s="72"/>
      <c r="K28" s="50"/>
      <c r="L28" s="72"/>
      <c r="M28" s="72"/>
      <c r="N28" s="50"/>
      <c r="O28" s="72"/>
      <c r="P28" s="72"/>
      <c r="Q28" s="50"/>
      <c r="R28" s="72"/>
      <c r="S28" s="72"/>
      <c r="T28" s="50"/>
      <c r="U28" s="72"/>
      <c r="V28" s="72"/>
      <c r="W28" s="72"/>
      <c r="X28" s="72"/>
      <c r="Y28" s="72"/>
      <c r="Z28" s="72"/>
    </row>
    <row r="29" spans="1:12" s="57" customFormat="1" ht="15" customHeight="1">
      <c r="A29" s="63" t="s">
        <v>0</v>
      </c>
      <c r="B29" s="63"/>
      <c r="C29" s="64" t="s">
        <v>8</v>
      </c>
      <c r="D29" s="63" t="s">
        <v>9</v>
      </c>
      <c r="E29" s="63"/>
      <c r="F29" s="56"/>
      <c r="G29" s="65"/>
      <c r="H29" s="65"/>
      <c r="I29" s="65"/>
      <c r="J29" s="65"/>
      <c r="K29" s="65"/>
      <c r="L29" s="65"/>
    </row>
    <row r="30" spans="1:12" s="57" customFormat="1" ht="15" customHeight="1">
      <c r="A30" s="66" t="s">
        <v>1</v>
      </c>
      <c r="B30" s="66"/>
      <c r="C30" s="67" t="s">
        <v>8</v>
      </c>
      <c r="D30" s="108" t="s">
        <v>79</v>
      </c>
      <c r="E30" s="108"/>
      <c r="F30" s="108"/>
      <c r="G30" s="65"/>
      <c r="H30" s="65"/>
      <c r="I30" s="65"/>
      <c r="J30" s="65"/>
      <c r="K30" s="65"/>
      <c r="L30" s="65"/>
    </row>
    <row r="31" spans="1:12" s="57" customFormat="1" ht="15" customHeight="1">
      <c r="A31" s="66" t="s">
        <v>81</v>
      </c>
      <c r="B31" s="66"/>
      <c r="C31" s="67" t="s">
        <v>8</v>
      </c>
      <c r="D31" s="68" t="s">
        <v>169</v>
      </c>
      <c r="E31" s="68"/>
      <c r="F31" s="68"/>
      <c r="G31" s="65"/>
      <c r="H31" s="65"/>
      <c r="I31" s="65"/>
      <c r="J31" s="65"/>
      <c r="K31" s="65"/>
      <c r="L31" s="65"/>
    </row>
    <row r="32" ht="12.75" customHeight="1"/>
    <row r="33" spans="1:26" ht="12.75" customHeight="1">
      <c r="A33" s="105" t="s">
        <v>3</v>
      </c>
      <c r="B33" s="106" t="s">
        <v>4</v>
      </c>
      <c r="C33" s="109" t="s">
        <v>208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ht="12.75" customHeight="1">
      <c r="A34" s="105"/>
      <c r="B34" s="106"/>
      <c r="C34" s="103" t="s">
        <v>12</v>
      </c>
      <c r="D34" s="103"/>
      <c r="E34" s="53"/>
      <c r="F34" s="103" t="s">
        <v>26</v>
      </c>
      <c r="G34" s="103"/>
      <c r="H34" s="53"/>
      <c r="I34" s="103" t="s">
        <v>32</v>
      </c>
      <c r="J34" s="103"/>
      <c r="K34" s="53"/>
      <c r="L34" s="103" t="s">
        <v>16</v>
      </c>
      <c r="M34" s="103"/>
      <c r="N34" s="53"/>
      <c r="O34" s="103" t="s">
        <v>25</v>
      </c>
      <c r="P34" s="103"/>
      <c r="Q34" s="53"/>
      <c r="R34" s="103" t="s">
        <v>33</v>
      </c>
      <c r="S34" s="103"/>
      <c r="T34" s="46"/>
      <c r="U34" s="103" t="s">
        <v>18</v>
      </c>
      <c r="V34" s="103"/>
      <c r="W34" s="103" t="s">
        <v>27</v>
      </c>
      <c r="X34" s="103"/>
      <c r="Y34" s="103" t="s">
        <v>34</v>
      </c>
      <c r="Z34" s="103"/>
    </row>
    <row r="35" spans="1:26" ht="12.75" customHeight="1">
      <c r="A35" s="105"/>
      <c r="B35" s="106"/>
      <c r="C35" s="104" t="s">
        <v>68</v>
      </c>
      <c r="D35" s="104"/>
      <c r="E35" s="54"/>
      <c r="F35" s="104" t="s">
        <v>69</v>
      </c>
      <c r="G35" s="104"/>
      <c r="H35" s="54"/>
      <c r="I35" s="104" t="s">
        <v>70</v>
      </c>
      <c r="J35" s="104"/>
      <c r="K35" s="54"/>
      <c r="L35" s="104" t="s">
        <v>71</v>
      </c>
      <c r="M35" s="104"/>
      <c r="N35" s="54"/>
      <c r="O35" s="104" t="s">
        <v>72</v>
      </c>
      <c r="P35" s="104"/>
      <c r="Q35" s="54"/>
      <c r="R35" s="104" t="s">
        <v>73</v>
      </c>
      <c r="S35" s="104"/>
      <c r="T35" s="52"/>
      <c r="U35" s="104" t="s">
        <v>74</v>
      </c>
      <c r="V35" s="104"/>
      <c r="W35" s="104" t="s">
        <v>75</v>
      </c>
      <c r="X35" s="104"/>
      <c r="Y35" s="104" t="s">
        <v>76</v>
      </c>
      <c r="Z35" s="104"/>
    </row>
    <row r="36" spans="1:26" ht="12.75" customHeight="1">
      <c r="A36" s="105"/>
      <c r="B36" s="106"/>
      <c r="C36" s="48" t="s">
        <v>13</v>
      </c>
      <c r="D36" s="48" t="s">
        <v>14</v>
      </c>
      <c r="E36" s="48"/>
      <c r="F36" s="48" t="s">
        <v>13</v>
      </c>
      <c r="G36" s="48" t="s">
        <v>14</v>
      </c>
      <c r="H36" s="48"/>
      <c r="I36" s="48" t="s">
        <v>13</v>
      </c>
      <c r="J36" s="48" t="s">
        <v>14</v>
      </c>
      <c r="K36" s="48"/>
      <c r="L36" s="48" t="s">
        <v>13</v>
      </c>
      <c r="M36" s="48" t="s">
        <v>14</v>
      </c>
      <c r="N36" s="48"/>
      <c r="O36" s="48" t="s">
        <v>13</v>
      </c>
      <c r="P36" s="48" t="s">
        <v>14</v>
      </c>
      <c r="Q36" s="48"/>
      <c r="R36" s="48" t="s">
        <v>13</v>
      </c>
      <c r="S36" s="48" t="s">
        <v>14</v>
      </c>
      <c r="U36" s="48" t="s">
        <v>13</v>
      </c>
      <c r="V36" s="48" t="s">
        <v>14</v>
      </c>
      <c r="W36" s="48" t="s">
        <v>13</v>
      </c>
      <c r="X36" s="48" t="s">
        <v>14</v>
      </c>
      <c r="Y36" s="48" t="s">
        <v>13</v>
      </c>
      <c r="Z36" s="48" t="s">
        <v>14</v>
      </c>
    </row>
    <row r="37" spans="1:26" s="62" customFormat="1" ht="19.5" customHeight="1">
      <c r="A37" s="58">
        <v>1</v>
      </c>
      <c r="B37" s="70" t="s">
        <v>94</v>
      </c>
      <c r="C37" s="59">
        <v>37.5</v>
      </c>
      <c r="D37" s="59" t="str">
        <f>IF(C37&lt;70,"TL","L")</f>
        <v>TL</v>
      </c>
      <c r="E37" s="59"/>
      <c r="F37" s="60">
        <v>60</v>
      </c>
      <c r="G37" s="59" t="str">
        <f>IF(F37&lt;70,"TL","L")</f>
        <v>TL</v>
      </c>
      <c r="H37" s="59"/>
      <c r="I37" s="59">
        <v>50</v>
      </c>
      <c r="J37" s="59" t="str">
        <f>IF(I37&lt;70,"TL","L")</f>
        <v>TL</v>
      </c>
      <c r="K37" s="59"/>
      <c r="L37" s="59">
        <v>12</v>
      </c>
      <c r="M37" s="59" t="str">
        <f>IF(L37&lt;70,"TL","L")</f>
        <v>TL</v>
      </c>
      <c r="N37" s="59"/>
      <c r="O37" s="59">
        <v>42</v>
      </c>
      <c r="P37" s="59" t="str">
        <f>IF(O37&lt;70,"TL","L")</f>
        <v>TL</v>
      </c>
      <c r="Q37" s="59"/>
      <c r="R37" s="59">
        <v>6</v>
      </c>
      <c r="S37" s="59" t="str">
        <f>IF(R37&lt;70,"TL","L")</f>
        <v>TL</v>
      </c>
      <c r="T37" s="61"/>
      <c r="U37" s="59">
        <v>10</v>
      </c>
      <c r="V37" s="59" t="str">
        <f>IF(U37&lt;70,"TL","L")</f>
        <v>TL</v>
      </c>
      <c r="W37" s="59">
        <v>17.5</v>
      </c>
      <c r="X37" s="59" t="str">
        <f>IF(W37&lt;70,"TL","L")</f>
        <v>TL</v>
      </c>
      <c r="Y37" s="59">
        <v>10</v>
      </c>
      <c r="Z37" s="59" t="str">
        <f>IF(Y37&lt;70,"TL","L")</f>
        <v>TL</v>
      </c>
    </row>
    <row r="38" spans="1:26" s="62" customFormat="1" ht="19.5" customHeight="1">
      <c r="A38" s="58">
        <f>A37+1</f>
        <v>2</v>
      </c>
      <c r="B38" s="70" t="s">
        <v>95</v>
      </c>
      <c r="C38" s="59" t="s">
        <v>168</v>
      </c>
      <c r="D38" s="59" t="str">
        <f aca="true" t="shared" si="10" ref="D38:D47">IF(C38&lt;70,"TL","L")</f>
        <v>L</v>
      </c>
      <c r="E38" s="59"/>
      <c r="F38" s="59">
        <v>90</v>
      </c>
      <c r="G38" s="59" t="str">
        <f aca="true" t="shared" si="11" ref="G38:G47">IF(F38&lt;70,"TL","L")</f>
        <v>L</v>
      </c>
      <c r="H38" s="59"/>
      <c r="I38" s="59">
        <v>95</v>
      </c>
      <c r="J38" s="59" t="str">
        <f aca="true" t="shared" si="12" ref="J38:J47">IF(I38&lt;70,"TL","L")</f>
        <v>L</v>
      </c>
      <c r="K38" s="59"/>
      <c r="L38" s="59">
        <v>81</v>
      </c>
      <c r="M38" s="59" t="str">
        <f aca="true" t="shared" si="13" ref="M38:M47">IF(L38&lt;70,"TL","L")</f>
        <v>L</v>
      </c>
      <c r="N38" s="59"/>
      <c r="O38" s="59">
        <v>89</v>
      </c>
      <c r="P38" s="59" t="str">
        <f aca="true" t="shared" si="14" ref="P38:P47">IF(O38&lt;70,"TL","L")</f>
        <v>L</v>
      </c>
      <c r="Q38" s="59"/>
      <c r="R38" s="59">
        <v>70</v>
      </c>
      <c r="S38" s="59" t="str">
        <f aca="true" t="shared" si="15" ref="S38:S47">IF(R38&lt;70,"TL","L")</f>
        <v>L</v>
      </c>
      <c r="T38" s="61"/>
      <c r="U38" s="59">
        <v>50</v>
      </c>
      <c r="V38" s="59" t="str">
        <f aca="true" t="shared" si="16" ref="V38:V47">IF(U38&lt;70,"TL","L")</f>
        <v>TL</v>
      </c>
      <c r="W38" s="59">
        <v>40.5</v>
      </c>
      <c r="X38" s="59" t="str">
        <f aca="true" t="shared" si="17" ref="X38:X47">IF(W38&lt;70,"TL","L")</f>
        <v>TL</v>
      </c>
      <c r="Y38" s="60">
        <v>65</v>
      </c>
      <c r="Z38" s="59" t="str">
        <f aca="true" t="shared" si="18" ref="Z38:Z47">IF(Y38&lt;70,"TL","L")</f>
        <v>TL</v>
      </c>
    </row>
    <row r="39" spans="1:26" s="62" customFormat="1" ht="19.5" customHeight="1">
      <c r="A39" s="58">
        <f aca="true" t="shared" si="19" ref="A39:A47">A38+1</f>
        <v>3</v>
      </c>
      <c r="B39" s="70" t="s">
        <v>96</v>
      </c>
      <c r="C39" s="59">
        <v>55</v>
      </c>
      <c r="D39" s="59" t="str">
        <f t="shared" si="10"/>
        <v>TL</v>
      </c>
      <c r="E39" s="59"/>
      <c r="F39" s="59">
        <v>80</v>
      </c>
      <c r="G39" s="59" t="str">
        <f t="shared" si="11"/>
        <v>L</v>
      </c>
      <c r="H39" s="59"/>
      <c r="I39" s="59">
        <v>90</v>
      </c>
      <c r="J39" s="59" t="str">
        <f t="shared" si="12"/>
        <v>L</v>
      </c>
      <c r="K39" s="59"/>
      <c r="L39" s="59">
        <v>73</v>
      </c>
      <c r="M39" s="59" t="str">
        <f t="shared" si="13"/>
        <v>L</v>
      </c>
      <c r="N39" s="59"/>
      <c r="O39" s="59">
        <v>85</v>
      </c>
      <c r="P39" s="59" t="str">
        <f t="shared" si="14"/>
        <v>L</v>
      </c>
      <c r="Q39" s="59"/>
      <c r="R39" s="59">
        <v>79</v>
      </c>
      <c r="S39" s="59" t="str">
        <f t="shared" si="15"/>
        <v>L</v>
      </c>
      <c r="T39" s="61"/>
      <c r="U39" s="59">
        <v>80</v>
      </c>
      <c r="V39" s="59" t="str">
        <f t="shared" si="16"/>
        <v>L</v>
      </c>
      <c r="W39" s="59">
        <v>47.5</v>
      </c>
      <c r="X39" s="59" t="str">
        <f t="shared" si="17"/>
        <v>TL</v>
      </c>
      <c r="Y39" s="60">
        <v>60</v>
      </c>
      <c r="Z39" s="59" t="str">
        <f t="shared" si="18"/>
        <v>TL</v>
      </c>
    </row>
    <row r="40" spans="1:26" s="62" customFormat="1" ht="19.5" customHeight="1">
      <c r="A40" s="58">
        <f t="shared" si="19"/>
        <v>4</v>
      </c>
      <c r="B40" s="70" t="s">
        <v>97</v>
      </c>
      <c r="C40" s="60">
        <v>60</v>
      </c>
      <c r="D40" s="59" t="str">
        <f t="shared" si="10"/>
        <v>TL</v>
      </c>
      <c r="E40" s="59"/>
      <c r="F40" s="59">
        <v>85</v>
      </c>
      <c r="G40" s="59" t="str">
        <f t="shared" si="11"/>
        <v>L</v>
      </c>
      <c r="H40" s="59"/>
      <c r="I40" s="59">
        <v>80</v>
      </c>
      <c r="J40" s="59" t="str">
        <f t="shared" si="12"/>
        <v>L</v>
      </c>
      <c r="K40" s="59"/>
      <c r="L40" s="59">
        <v>87</v>
      </c>
      <c r="M40" s="59" t="str">
        <f t="shared" si="13"/>
        <v>L</v>
      </c>
      <c r="N40" s="59"/>
      <c r="O40" s="59">
        <v>85</v>
      </c>
      <c r="P40" s="59" t="str">
        <f t="shared" si="14"/>
        <v>L</v>
      </c>
      <c r="Q40" s="59"/>
      <c r="R40" s="59">
        <v>79</v>
      </c>
      <c r="S40" s="59" t="str">
        <f t="shared" si="15"/>
        <v>L</v>
      </c>
      <c r="T40" s="61"/>
      <c r="U40" s="59">
        <v>80</v>
      </c>
      <c r="V40" s="59" t="str">
        <f t="shared" si="16"/>
        <v>L</v>
      </c>
      <c r="W40" s="59">
        <v>100</v>
      </c>
      <c r="X40" s="59" t="str">
        <f t="shared" si="17"/>
        <v>L</v>
      </c>
      <c r="Y40" s="59">
        <v>80</v>
      </c>
      <c r="Z40" s="59" t="str">
        <f t="shared" si="18"/>
        <v>L</v>
      </c>
    </row>
    <row r="41" spans="1:26" s="62" customFormat="1" ht="19.5" customHeight="1">
      <c r="A41" s="58">
        <f t="shared" si="19"/>
        <v>5</v>
      </c>
      <c r="B41" s="70" t="s">
        <v>103</v>
      </c>
      <c r="C41" s="59">
        <v>82.5</v>
      </c>
      <c r="D41" s="59" t="str">
        <f t="shared" si="10"/>
        <v>L</v>
      </c>
      <c r="E41" s="59"/>
      <c r="F41" s="59">
        <v>80</v>
      </c>
      <c r="G41" s="59" t="str">
        <f t="shared" si="11"/>
        <v>L</v>
      </c>
      <c r="H41" s="59"/>
      <c r="I41" s="60">
        <v>60</v>
      </c>
      <c r="J41" s="59" t="str">
        <f t="shared" si="12"/>
        <v>TL</v>
      </c>
      <c r="K41" s="59"/>
      <c r="L41" s="59">
        <v>85</v>
      </c>
      <c r="M41" s="59" t="str">
        <f t="shared" si="13"/>
        <v>L</v>
      </c>
      <c r="N41" s="59"/>
      <c r="O41" s="59">
        <v>85</v>
      </c>
      <c r="P41" s="59" t="str">
        <f t="shared" si="14"/>
        <v>L</v>
      </c>
      <c r="Q41" s="59"/>
      <c r="R41" s="59">
        <v>81</v>
      </c>
      <c r="S41" s="59" t="str">
        <f t="shared" si="15"/>
        <v>L</v>
      </c>
      <c r="T41" s="61"/>
      <c r="U41" s="59">
        <v>80</v>
      </c>
      <c r="V41" s="59" t="str">
        <f t="shared" si="16"/>
        <v>L</v>
      </c>
      <c r="W41" s="59">
        <v>82.5</v>
      </c>
      <c r="X41" s="59" t="str">
        <f t="shared" si="17"/>
        <v>L</v>
      </c>
      <c r="Y41" s="59">
        <v>90</v>
      </c>
      <c r="Z41" s="59" t="str">
        <f t="shared" si="18"/>
        <v>L</v>
      </c>
    </row>
    <row r="42" spans="1:26" s="62" customFormat="1" ht="19.5" customHeight="1">
      <c r="A42" s="58">
        <f t="shared" si="19"/>
        <v>6</v>
      </c>
      <c r="B42" s="70" t="s">
        <v>98</v>
      </c>
      <c r="C42" s="59">
        <v>50</v>
      </c>
      <c r="D42" s="59" t="str">
        <f t="shared" si="10"/>
        <v>TL</v>
      </c>
      <c r="E42" s="59"/>
      <c r="F42" s="60">
        <v>60</v>
      </c>
      <c r="G42" s="59" t="str">
        <f t="shared" si="11"/>
        <v>TL</v>
      </c>
      <c r="H42" s="59"/>
      <c r="I42" s="60">
        <v>60</v>
      </c>
      <c r="J42" s="59" t="str">
        <f t="shared" si="12"/>
        <v>TL</v>
      </c>
      <c r="K42" s="59"/>
      <c r="L42" s="59">
        <v>84</v>
      </c>
      <c r="M42" s="59" t="str">
        <f t="shared" si="13"/>
        <v>L</v>
      </c>
      <c r="N42" s="59"/>
      <c r="O42" s="59">
        <v>83</v>
      </c>
      <c r="P42" s="59" t="str">
        <f t="shared" si="14"/>
        <v>L</v>
      </c>
      <c r="Q42" s="59"/>
      <c r="R42" s="60">
        <v>66</v>
      </c>
      <c r="S42" s="59" t="str">
        <f t="shared" si="15"/>
        <v>TL</v>
      </c>
      <c r="T42" s="61"/>
      <c r="U42" s="59">
        <v>70</v>
      </c>
      <c r="V42" s="59" t="str">
        <f t="shared" si="16"/>
        <v>L</v>
      </c>
      <c r="W42" s="59">
        <v>72.5</v>
      </c>
      <c r="X42" s="59" t="str">
        <f t="shared" si="17"/>
        <v>L</v>
      </c>
      <c r="Y42" s="59">
        <v>75</v>
      </c>
      <c r="Z42" s="59" t="str">
        <f t="shared" si="18"/>
        <v>L</v>
      </c>
    </row>
    <row r="43" spans="1:26" s="62" customFormat="1" ht="19.5" customHeight="1">
      <c r="A43" s="58">
        <f>A42+1</f>
        <v>7</v>
      </c>
      <c r="B43" s="70" t="s">
        <v>99</v>
      </c>
      <c r="C43" s="59">
        <v>70</v>
      </c>
      <c r="D43" s="59" t="str">
        <f t="shared" si="10"/>
        <v>L</v>
      </c>
      <c r="E43" s="59"/>
      <c r="F43" s="59">
        <v>80</v>
      </c>
      <c r="G43" s="59" t="str">
        <f t="shared" si="11"/>
        <v>L</v>
      </c>
      <c r="H43" s="59"/>
      <c r="I43" s="59">
        <v>90</v>
      </c>
      <c r="J43" s="59" t="str">
        <f t="shared" si="12"/>
        <v>L</v>
      </c>
      <c r="K43" s="59"/>
      <c r="L43" s="59">
        <v>77</v>
      </c>
      <c r="M43" s="59" t="str">
        <f t="shared" si="13"/>
        <v>L</v>
      </c>
      <c r="N43" s="59"/>
      <c r="O43" s="59">
        <v>70</v>
      </c>
      <c r="P43" s="59" t="str">
        <f t="shared" si="14"/>
        <v>L</v>
      </c>
      <c r="Q43" s="59"/>
      <c r="R43" s="59">
        <v>70</v>
      </c>
      <c r="S43" s="59" t="str">
        <f t="shared" si="15"/>
        <v>L</v>
      </c>
      <c r="T43" s="61"/>
      <c r="U43" s="59">
        <v>50</v>
      </c>
      <c r="V43" s="59" t="str">
        <f t="shared" si="16"/>
        <v>TL</v>
      </c>
      <c r="W43" s="59">
        <v>87.5</v>
      </c>
      <c r="X43" s="59" t="str">
        <f t="shared" si="17"/>
        <v>L</v>
      </c>
      <c r="Y43" s="59">
        <v>80</v>
      </c>
      <c r="Z43" s="59" t="str">
        <f t="shared" si="18"/>
        <v>L</v>
      </c>
    </row>
    <row r="44" spans="1:26" s="62" customFormat="1" ht="19.5" customHeight="1">
      <c r="A44" s="58">
        <f t="shared" si="19"/>
        <v>8</v>
      </c>
      <c r="B44" s="70" t="s">
        <v>100</v>
      </c>
      <c r="C44" s="59">
        <v>55</v>
      </c>
      <c r="D44" s="59" t="str">
        <f t="shared" si="10"/>
        <v>TL</v>
      </c>
      <c r="E44" s="59"/>
      <c r="F44" s="59">
        <v>75</v>
      </c>
      <c r="G44" s="59" t="str">
        <f t="shared" si="11"/>
        <v>L</v>
      </c>
      <c r="H44" s="59"/>
      <c r="I44" s="60">
        <v>60</v>
      </c>
      <c r="J44" s="59" t="str">
        <f t="shared" si="12"/>
        <v>TL</v>
      </c>
      <c r="K44" s="59"/>
      <c r="L44" s="59">
        <v>79</v>
      </c>
      <c r="M44" s="59" t="str">
        <f t="shared" si="13"/>
        <v>L</v>
      </c>
      <c r="N44" s="59"/>
      <c r="O44" s="59">
        <v>91</v>
      </c>
      <c r="P44" s="59" t="str">
        <f t="shared" si="14"/>
        <v>L</v>
      </c>
      <c r="Q44" s="59"/>
      <c r="R44" s="59">
        <v>72</v>
      </c>
      <c r="S44" s="59" t="str">
        <f t="shared" si="15"/>
        <v>L</v>
      </c>
      <c r="T44" s="61"/>
      <c r="U44" s="59">
        <v>70</v>
      </c>
      <c r="V44" s="59" t="str">
        <f t="shared" si="16"/>
        <v>L</v>
      </c>
      <c r="W44" s="60">
        <v>67.5</v>
      </c>
      <c r="X44" s="59" t="str">
        <f t="shared" si="17"/>
        <v>TL</v>
      </c>
      <c r="Y44" s="59">
        <v>80</v>
      </c>
      <c r="Z44" s="59" t="str">
        <f t="shared" si="18"/>
        <v>L</v>
      </c>
    </row>
    <row r="45" spans="1:26" s="62" customFormat="1" ht="19.5" customHeight="1">
      <c r="A45" s="58">
        <f t="shared" si="19"/>
        <v>9</v>
      </c>
      <c r="B45" s="70" t="s">
        <v>101</v>
      </c>
      <c r="C45" s="59">
        <v>70</v>
      </c>
      <c r="D45" s="59" t="str">
        <f t="shared" si="10"/>
        <v>L</v>
      </c>
      <c r="E45" s="59"/>
      <c r="F45" s="59">
        <v>90</v>
      </c>
      <c r="G45" s="59" t="str">
        <f t="shared" si="11"/>
        <v>L</v>
      </c>
      <c r="H45" s="59"/>
      <c r="I45" s="60">
        <v>60</v>
      </c>
      <c r="J45" s="59" t="str">
        <f t="shared" si="12"/>
        <v>TL</v>
      </c>
      <c r="K45" s="59"/>
      <c r="L45" s="59">
        <v>82</v>
      </c>
      <c r="M45" s="59" t="str">
        <f t="shared" si="13"/>
        <v>L</v>
      </c>
      <c r="N45" s="59"/>
      <c r="O45" s="59">
        <v>82</v>
      </c>
      <c r="P45" s="59" t="str">
        <f t="shared" si="14"/>
        <v>L</v>
      </c>
      <c r="Q45" s="59"/>
      <c r="R45" s="59">
        <v>51</v>
      </c>
      <c r="S45" s="59" t="str">
        <f t="shared" si="15"/>
        <v>TL</v>
      </c>
      <c r="T45" s="61"/>
      <c r="U45" s="59">
        <v>75</v>
      </c>
      <c r="V45" s="59" t="str">
        <f t="shared" si="16"/>
        <v>L</v>
      </c>
      <c r="W45" s="59">
        <v>77.5</v>
      </c>
      <c r="X45" s="59" t="str">
        <f t="shared" si="17"/>
        <v>L</v>
      </c>
      <c r="Y45" s="59">
        <v>90</v>
      </c>
      <c r="Z45" s="59" t="str">
        <f t="shared" si="18"/>
        <v>L</v>
      </c>
    </row>
    <row r="46" spans="1:26" s="62" customFormat="1" ht="19.5" customHeight="1">
      <c r="A46" s="58">
        <f>A45+1</f>
        <v>10</v>
      </c>
      <c r="B46" s="70" t="s">
        <v>102</v>
      </c>
      <c r="C46" s="59">
        <v>72.5</v>
      </c>
      <c r="D46" s="59" t="str">
        <f t="shared" si="10"/>
        <v>L</v>
      </c>
      <c r="E46" s="59"/>
      <c r="F46" s="60">
        <v>65</v>
      </c>
      <c r="G46" s="59" t="str">
        <f t="shared" si="11"/>
        <v>TL</v>
      </c>
      <c r="H46" s="59"/>
      <c r="I46" s="59">
        <v>98</v>
      </c>
      <c r="J46" s="59" t="str">
        <f t="shared" si="12"/>
        <v>L</v>
      </c>
      <c r="K46" s="59"/>
      <c r="L46" s="59">
        <v>80</v>
      </c>
      <c r="M46" s="59" t="str">
        <f t="shared" si="13"/>
        <v>L</v>
      </c>
      <c r="N46" s="59"/>
      <c r="O46" s="59">
        <v>85</v>
      </c>
      <c r="P46" s="59" t="str">
        <f t="shared" si="14"/>
        <v>L</v>
      </c>
      <c r="Q46" s="59"/>
      <c r="R46" s="59">
        <v>81</v>
      </c>
      <c r="S46" s="59" t="str">
        <f t="shared" si="15"/>
        <v>L</v>
      </c>
      <c r="T46" s="61"/>
      <c r="U46" s="60">
        <v>60</v>
      </c>
      <c r="V46" s="59" t="str">
        <f t="shared" si="16"/>
        <v>TL</v>
      </c>
      <c r="W46" s="59">
        <v>82.5</v>
      </c>
      <c r="X46" s="59" t="str">
        <f t="shared" si="17"/>
        <v>L</v>
      </c>
      <c r="Y46" s="60">
        <v>60</v>
      </c>
      <c r="Z46" s="59" t="str">
        <f t="shared" si="18"/>
        <v>TL</v>
      </c>
    </row>
    <row r="47" spans="1:26" s="62" customFormat="1" ht="19.5" customHeight="1">
      <c r="A47" s="58">
        <f t="shared" si="19"/>
        <v>11</v>
      </c>
      <c r="B47" s="70" t="s">
        <v>104</v>
      </c>
      <c r="C47" s="59">
        <v>52.5</v>
      </c>
      <c r="D47" s="59" t="str">
        <f t="shared" si="10"/>
        <v>TL</v>
      </c>
      <c r="E47" s="59"/>
      <c r="F47" s="59">
        <v>90</v>
      </c>
      <c r="G47" s="59" t="str">
        <f t="shared" si="11"/>
        <v>L</v>
      </c>
      <c r="H47" s="59"/>
      <c r="I47" s="60">
        <v>60</v>
      </c>
      <c r="J47" s="59" t="str">
        <f t="shared" si="12"/>
        <v>TL</v>
      </c>
      <c r="K47" s="59"/>
      <c r="L47" s="59">
        <v>81</v>
      </c>
      <c r="M47" s="59" t="str">
        <f t="shared" si="13"/>
        <v>L</v>
      </c>
      <c r="N47" s="59"/>
      <c r="O47" s="59">
        <v>74</v>
      </c>
      <c r="P47" s="59" t="str">
        <f t="shared" si="14"/>
        <v>L</v>
      </c>
      <c r="Q47" s="59"/>
      <c r="R47" s="60">
        <v>60</v>
      </c>
      <c r="S47" s="59" t="str">
        <f t="shared" si="15"/>
        <v>TL</v>
      </c>
      <c r="T47" s="61"/>
      <c r="U47" s="59">
        <v>80</v>
      </c>
      <c r="V47" s="59" t="str">
        <f t="shared" si="16"/>
        <v>L</v>
      </c>
      <c r="W47" s="59">
        <v>70</v>
      </c>
      <c r="X47" s="59" t="str">
        <f t="shared" si="17"/>
        <v>L</v>
      </c>
      <c r="Y47" s="60">
        <v>60</v>
      </c>
      <c r="Z47" s="59" t="str">
        <f t="shared" si="18"/>
        <v>TL</v>
      </c>
    </row>
    <row r="48" spans="1:26" ht="23.25" customHeight="1">
      <c r="A48" s="91" t="s">
        <v>65</v>
      </c>
      <c r="B48" s="92"/>
      <c r="C48" s="99" t="s">
        <v>159</v>
      </c>
      <c r="D48" s="100"/>
      <c r="E48" s="73"/>
      <c r="F48" s="99" t="s">
        <v>160</v>
      </c>
      <c r="G48" s="100"/>
      <c r="H48" s="73"/>
      <c r="I48" s="99" t="s">
        <v>161</v>
      </c>
      <c r="J48" s="100"/>
      <c r="K48" s="73"/>
      <c r="L48" s="99" t="s">
        <v>162</v>
      </c>
      <c r="M48" s="100"/>
      <c r="N48" s="73"/>
      <c r="O48" s="99" t="s">
        <v>163</v>
      </c>
      <c r="P48" s="100"/>
      <c r="Q48" s="73"/>
      <c r="R48" s="99" t="s">
        <v>164</v>
      </c>
      <c r="S48" s="100"/>
      <c r="T48" s="73"/>
      <c r="U48" s="99" t="s">
        <v>165</v>
      </c>
      <c r="V48" s="100"/>
      <c r="W48" s="99" t="s">
        <v>166</v>
      </c>
      <c r="X48" s="100"/>
      <c r="Y48" s="99" t="s">
        <v>167</v>
      </c>
      <c r="Z48" s="100"/>
    </row>
    <row r="49" spans="1:26" ht="23.25" customHeight="1">
      <c r="A49" s="93"/>
      <c r="B49" s="94"/>
      <c r="C49" s="101"/>
      <c r="D49" s="102"/>
      <c r="E49" s="73"/>
      <c r="F49" s="101"/>
      <c r="G49" s="102"/>
      <c r="H49" s="73"/>
      <c r="I49" s="101"/>
      <c r="J49" s="102"/>
      <c r="K49" s="73"/>
      <c r="L49" s="101"/>
      <c r="M49" s="102"/>
      <c r="N49" s="73"/>
      <c r="O49" s="101"/>
      <c r="P49" s="102"/>
      <c r="Q49" s="73"/>
      <c r="R49" s="101"/>
      <c r="S49" s="102"/>
      <c r="T49" s="73"/>
      <c r="U49" s="101"/>
      <c r="V49" s="102"/>
      <c r="W49" s="101"/>
      <c r="X49" s="102"/>
      <c r="Y49" s="101"/>
      <c r="Z49" s="102"/>
    </row>
    <row r="50" spans="1:26" ht="15" customHeight="1">
      <c r="A50" s="91" t="s">
        <v>66</v>
      </c>
      <c r="B50" s="92"/>
      <c r="C50" s="95"/>
      <c r="D50" s="96"/>
      <c r="E50" s="49"/>
      <c r="F50" s="95"/>
      <c r="G50" s="96"/>
      <c r="H50" s="49"/>
      <c r="I50" s="95"/>
      <c r="J50" s="96"/>
      <c r="K50" s="49"/>
      <c r="L50" s="95"/>
      <c r="M50" s="96"/>
      <c r="N50" s="49"/>
      <c r="O50" s="95"/>
      <c r="P50" s="96"/>
      <c r="Q50" s="49"/>
      <c r="R50" s="95"/>
      <c r="S50" s="96"/>
      <c r="T50" s="49"/>
      <c r="U50" s="95"/>
      <c r="V50" s="96"/>
      <c r="W50" s="95"/>
      <c r="X50" s="96"/>
      <c r="Y50" s="95"/>
      <c r="Z50" s="96"/>
    </row>
    <row r="51" spans="1:26" ht="15" customHeight="1">
      <c r="A51" s="93"/>
      <c r="B51" s="94"/>
      <c r="C51" s="97"/>
      <c r="D51" s="98"/>
      <c r="E51" s="49"/>
      <c r="F51" s="97"/>
      <c r="G51" s="98"/>
      <c r="H51" s="49"/>
      <c r="I51" s="97"/>
      <c r="J51" s="98"/>
      <c r="K51" s="49"/>
      <c r="L51" s="97"/>
      <c r="M51" s="98"/>
      <c r="N51" s="49"/>
      <c r="O51" s="97"/>
      <c r="P51" s="98"/>
      <c r="Q51" s="49"/>
      <c r="R51" s="97"/>
      <c r="S51" s="98"/>
      <c r="T51" s="49"/>
      <c r="U51" s="97"/>
      <c r="V51" s="98"/>
      <c r="W51" s="97"/>
      <c r="X51" s="98"/>
      <c r="Y51" s="97"/>
      <c r="Z51" s="98"/>
    </row>
    <row r="52" spans="1:26" ht="15" customHeight="1">
      <c r="A52" s="71"/>
      <c r="B52" s="71"/>
      <c r="C52" s="72"/>
      <c r="D52" s="72"/>
      <c r="E52" s="50"/>
      <c r="F52" s="72"/>
      <c r="G52" s="72"/>
      <c r="H52" s="50"/>
      <c r="I52" s="72"/>
      <c r="J52" s="72"/>
      <c r="K52" s="50"/>
      <c r="L52" s="72"/>
      <c r="M52" s="72"/>
      <c r="N52" s="50"/>
      <c r="O52" s="72"/>
      <c r="P52" s="72"/>
      <c r="Q52" s="50"/>
      <c r="R52" s="72"/>
      <c r="S52" s="72"/>
      <c r="T52" s="50"/>
      <c r="U52" s="72"/>
      <c r="V52" s="72"/>
      <c r="W52" s="72"/>
      <c r="X52" s="72"/>
      <c r="Y52" s="72"/>
      <c r="Z52" s="72"/>
    </row>
    <row r="53" spans="1:26" ht="15" customHeight="1">
      <c r="A53" s="71"/>
      <c r="B53" s="71"/>
      <c r="C53" s="72"/>
      <c r="D53" s="72"/>
      <c r="E53" s="50"/>
      <c r="F53" s="72"/>
      <c r="G53" s="72"/>
      <c r="H53" s="50"/>
      <c r="I53" s="72"/>
      <c r="J53" s="72"/>
      <c r="K53" s="50"/>
      <c r="L53" s="72"/>
      <c r="M53" s="72"/>
      <c r="N53" s="50"/>
      <c r="O53" s="72"/>
      <c r="P53" s="72"/>
      <c r="Q53" s="50"/>
      <c r="R53" s="72"/>
      <c r="S53" s="72"/>
      <c r="T53" s="50"/>
      <c r="U53" s="72"/>
      <c r="V53" s="72"/>
      <c r="W53" s="72"/>
      <c r="X53" s="72"/>
      <c r="Y53" s="72"/>
      <c r="Z53" s="72"/>
    </row>
    <row r="54" spans="1:12" s="57" customFormat="1" ht="15" customHeight="1">
      <c r="A54" s="63" t="s">
        <v>0</v>
      </c>
      <c r="B54" s="63"/>
      <c r="C54" s="64" t="s">
        <v>8</v>
      </c>
      <c r="D54" s="63" t="s">
        <v>9</v>
      </c>
      <c r="E54" s="63"/>
      <c r="F54" s="56"/>
      <c r="G54" s="65"/>
      <c r="H54" s="65"/>
      <c r="I54" s="65"/>
      <c r="J54" s="65"/>
      <c r="K54" s="65"/>
      <c r="L54" s="65"/>
    </row>
    <row r="55" spans="1:12" s="57" customFormat="1" ht="15" customHeight="1">
      <c r="A55" s="66" t="s">
        <v>1</v>
      </c>
      <c r="B55" s="66"/>
      <c r="C55" s="67" t="s">
        <v>8</v>
      </c>
      <c r="D55" s="108" t="s">
        <v>79</v>
      </c>
      <c r="E55" s="108"/>
      <c r="F55" s="108"/>
      <c r="G55" s="65"/>
      <c r="H55" s="65"/>
      <c r="I55" s="65"/>
      <c r="J55" s="65"/>
      <c r="K55" s="65"/>
      <c r="L55" s="65"/>
    </row>
    <row r="56" spans="1:12" s="57" customFormat="1" ht="15" customHeight="1">
      <c r="A56" s="66" t="s">
        <v>81</v>
      </c>
      <c r="B56" s="66"/>
      <c r="C56" s="67" t="s">
        <v>8</v>
      </c>
      <c r="D56" s="68" t="s">
        <v>105</v>
      </c>
      <c r="E56" s="68"/>
      <c r="F56" s="68"/>
      <c r="G56" s="65"/>
      <c r="H56" s="65"/>
      <c r="I56" s="65"/>
      <c r="J56" s="65"/>
      <c r="K56" s="65"/>
      <c r="L56" s="65"/>
    </row>
    <row r="57" ht="12.75" customHeight="1"/>
    <row r="58" spans="1:26" ht="12.75" customHeight="1">
      <c r="A58" s="105" t="s">
        <v>3</v>
      </c>
      <c r="B58" s="106" t="s">
        <v>4</v>
      </c>
      <c r="C58" s="109" t="s">
        <v>207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26" ht="12.75" customHeight="1">
      <c r="A59" s="105"/>
      <c r="B59" s="106"/>
      <c r="C59" s="103" t="s">
        <v>12</v>
      </c>
      <c r="D59" s="103"/>
      <c r="E59" s="53"/>
      <c r="F59" s="103" t="s">
        <v>26</v>
      </c>
      <c r="G59" s="103"/>
      <c r="H59" s="53"/>
      <c r="I59" s="103" t="s">
        <v>32</v>
      </c>
      <c r="J59" s="103"/>
      <c r="K59" s="53"/>
      <c r="L59" s="103" t="s">
        <v>16</v>
      </c>
      <c r="M59" s="103"/>
      <c r="N59" s="53"/>
      <c r="O59" s="103" t="s">
        <v>25</v>
      </c>
      <c r="P59" s="103"/>
      <c r="Q59" s="53"/>
      <c r="R59" s="103" t="s">
        <v>33</v>
      </c>
      <c r="S59" s="103"/>
      <c r="T59" s="46"/>
      <c r="U59" s="103" t="s">
        <v>18</v>
      </c>
      <c r="V59" s="103"/>
      <c r="W59" s="103" t="s">
        <v>27</v>
      </c>
      <c r="X59" s="103"/>
      <c r="Y59" s="103" t="s">
        <v>34</v>
      </c>
      <c r="Z59" s="103"/>
    </row>
    <row r="60" spans="1:26" ht="12.75" customHeight="1">
      <c r="A60" s="105"/>
      <c r="B60" s="106"/>
      <c r="C60" s="104" t="s">
        <v>68</v>
      </c>
      <c r="D60" s="104"/>
      <c r="E60" s="54"/>
      <c r="F60" s="104" t="s">
        <v>69</v>
      </c>
      <c r="G60" s="104"/>
      <c r="H60" s="54"/>
      <c r="I60" s="104" t="s">
        <v>70</v>
      </c>
      <c r="J60" s="104"/>
      <c r="K60" s="54"/>
      <c r="L60" s="104" t="s">
        <v>71</v>
      </c>
      <c r="M60" s="104"/>
      <c r="N60" s="54"/>
      <c r="O60" s="104" t="s">
        <v>72</v>
      </c>
      <c r="P60" s="104"/>
      <c r="Q60" s="54"/>
      <c r="R60" s="104" t="s">
        <v>73</v>
      </c>
      <c r="S60" s="104"/>
      <c r="T60" s="52"/>
      <c r="U60" s="104" t="s">
        <v>74</v>
      </c>
      <c r="V60" s="104"/>
      <c r="W60" s="104" t="s">
        <v>75</v>
      </c>
      <c r="X60" s="104"/>
      <c r="Y60" s="104" t="s">
        <v>76</v>
      </c>
      <c r="Z60" s="104"/>
    </row>
    <row r="61" spans="1:26" ht="12.75" customHeight="1">
      <c r="A61" s="105"/>
      <c r="B61" s="106"/>
      <c r="C61" s="48" t="s">
        <v>13</v>
      </c>
      <c r="D61" s="48" t="s">
        <v>14</v>
      </c>
      <c r="E61" s="48"/>
      <c r="F61" s="48" t="s">
        <v>13</v>
      </c>
      <c r="G61" s="48" t="s">
        <v>14</v>
      </c>
      <c r="H61" s="48"/>
      <c r="I61" s="48" t="s">
        <v>13</v>
      </c>
      <c r="J61" s="48" t="s">
        <v>14</v>
      </c>
      <c r="K61" s="48"/>
      <c r="L61" s="48" t="s">
        <v>13</v>
      </c>
      <c r="M61" s="48" t="s">
        <v>14</v>
      </c>
      <c r="N61" s="48"/>
      <c r="O61" s="48" t="s">
        <v>13</v>
      </c>
      <c r="P61" s="48" t="s">
        <v>14</v>
      </c>
      <c r="Q61" s="48"/>
      <c r="R61" s="48" t="s">
        <v>13</v>
      </c>
      <c r="S61" s="48" t="s">
        <v>14</v>
      </c>
      <c r="U61" s="48" t="s">
        <v>13</v>
      </c>
      <c r="V61" s="48" t="s">
        <v>14</v>
      </c>
      <c r="W61" s="48" t="s">
        <v>13</v>
      </c>
      <c r="X61" s="48" t="s">
        <v>14</v>
      </c>
      <c r="Y61" s="48" t="s">
        <v>13</v>
      </c>
      <c r="Z61" s="48" t="s">
        <v>14</v>
      </c>
    </row>
    <row r="62" spans="1:26" s="62" customFormat="1" ht="19.5" customHeight="1">
      <c r="A62" s="58">
        <v>1</v>
      </c>
      <c r="B62" s="70" t="s">
        <v>106</v>
      </c>
      <c r="C62" s="59">
        <v>70</v>
      </c>
      <c r="D62" s="59" t="str">
        <f>IF(C62&lt;70,"TL","L")</f>
        <v>L</v>
      </c>
      <c r="E62" s="59"/>
      <c r="F62" s="59">
        <v>80</v>
      </c>
      <c r="G62" s="59" t="str">
        <f>IF(F62&lt;70,"TL","L")</f>
        <v>L</v>
      </c>
      <c r="H62" s="59"/>
      <c r="I62" s="59">
        <v>78</v>
      </c>
      <c r="J62" s="59" t="str">
        <f>IF(I62&lt;70,"TL","L")</f>
        <v>L</v>
      </c>
      <c r="K62" s="59"/>
      <c r="L62" s="59">
        <v>83</v>
      </c>
      <c r="M62" s="59" t="str">
        <f>IF(L62&lt;70,"TL","L")</f>
        <v>L</v>
      </c>
      <c r="N62" s="59"/>
      <c r="O62" s="59">
        <v>90</v>
      </c>
      <c r="P62" s="59" t="str">
        <f>IF(O62&lt;70,"TL","L")</f>
        <v>L</v>
      </c>
      <c r="Q62" s="59"/>
      <c r="R62" s="59">
        <v>79</v>
      </c>
      <c r="S62" s="59" t="str">
        <f>IF(R62&lt;70,"TL","L")</f>
        <v>L</v>
      </c>
      <c r="T62" s="61"/>
      <c r="U62" s="59">
        <v>40</v>
      </c>
      <c r="V62" s="59" t="str">
        <f>IF(U62&lt;70,"TL","L")</f>
        <v>TL</v>
      </c>
      <c r="W62" s="59">
        <v>30</v>
      </c>
      <c r="X62" s="59" t="str">
        <f>IF(W62&lt;70,"TL","L")</f>
        <v>TL</v>
      </c>
      <c r="Y62" s="60">
        <v>65</v>
      </c>
      <c r="Z62" s="59" t="str">
        <f>IF(Y62&lt;70,"TL","L")</f>
        <v>TL</v>
      </c>
    </row>
    <row r="63" spans="1:26" s="62" customFormat="1" ht="19.5" customHeight="1">
      <c r="A63" s="58">
        <f>A62+1</f>
        <v>2</v>
      </c>
      <c r="B63" s="70" t="s">
        <v>107</v>
      </c>
      <c r="C63" s="59">
        <v>57.5</v>
      </c>
      <c r="D63" s="59" t="str">
        <f aca="true" t="shared" si="20" ref="D63:D71">IF(C63&lt;70,"TL","L")</f>
        <v>TL</v>
      </c>
      <c r="E63" s="59"/>
      <c r="F63" s="60">
        <v>65</v>
      </c>
      <c r="G63" s="59" t="str">
        <f aca="true" t="shared" si="21" ref="G63:G72">IF(F63&lt;70,"TL","L")</f>
        <v>TL</v>
      </c>
      <c r="H63" s="59"/>
      <c r="I63" s="59">
        <v>85</v>
      </c>
      <c r="J63" s="59" t="str">
        <f aca="true" t="shared" si="22" ref="J63:J72">IF(I63&lt;70,"TL","L")</f>
        <v>L</v>
      </c>
      <c r="K63" s="59"/>
      <c r="L63" s="59">
        <v>71</v>
      </c>
      <c r="M63" s="59" t="str">
        <f aca="true" t="shared" si="23" ref="M63:M72">IF(L63&lt;70,"TL","L")</f>
        <v>L</v>
      </c>
      <c r="N63" s="59"/>
      <c r="O63" s="59">
        <v>91</v>
      </c>
      <c r="P63" s="59" t="str">
        <f aca="true" t="shared" si="24" ref="P63:P72">IF(O63&lt;70,"TL","L")</f>
        <v>L</v>
      </c>
      <c r="Q63" s="59"/>
      <c r="R63" s="59">
        <v>56</v>
      </c>
      <c r="S63" s="59" t="str">
        <f aca="true" t="shared" si="25" ref="S63:S72">IF(R63&lt;70,"TL","L")</f>
        <v>TL</v>
      </c>
      <c r="T63" s="61"/>
      <c r="U63" s="59">
        <v>50</v>
      </c>
      <c r="V63" s="59" t="str">
        <f aca="true" t="shared" si="26" ref="V63:V72">IF(U63&lt;70,"TL","L")</f>
        <v>TL</v>
      </c>
      <c r="W63" s="59">
        <v>10</v>
      </c>
      <c r="X63" s="59" t="str">
        <f aca="true" t="shared" si="27" ref="X63:X72">IF(W63&lt;70,"TL","L")</f>
        <v>TL</v>
      </c>
      <c r="Y63" s="60">
        <v>60</v>
      </c>
      <c r="Z63" s="59" t="str">
        <f aca="true" t="shared" si="28" ref="Z63:Z72">IF(Y63&lt;70,"TL","L")</f>
        <v>TL</v>
      </c>
    </row>
    <row r="64" spans="1:26" s="62" customFormat="1" ht="19.5" customHeight="1">
      <c r="A64" s="58">
        <f aca="true" t="shared" si="29" ref="A64:A72">A63+1</f>
        <v>3</v>
      </c>
      <c r="B64" s="70" t="s">
        <v>108</v>
      </c>
      <c r="C64" s="59">
        <v>50</v>
      </c>
      <c r="D64" s="59" t="str">
        <f t="shared" si="20"/>
        <v>TL</v>
      </c>
      <c r="E64" s="59"/>
      <c r="F64" s="59">
        <v>85</v>
      </c>
      <c r="G64" s="59" t="str">
        <f t="shared" si="21"/>
        <v>L</v>
      </c>
      <c r="H64" s="59"/>
      <c r="I64" s="59">
        <v>85</v>
      </c>
      <c r="J64" s="59" t="str">
        <f t="shared" si="22"/>
        <v>L</v>
      </c>
      <c r="K64" s="59"/>
      <c r="L64" s="60">
        <v>60</v>
      </c>
      <c r="M64" s="59" t="str">
        <f t="shared" si="23"/>
        <v>TL</v>
      </c>
      <c r="N64" s="59"/>
      <c r="O64" s="59">
        <v>91</v>
      </c>
      <c r="P64" s="59" t="str">
        <f t="shared" si="24"/>
        <v>L</v>
      </c>
      <c r="Q64" s="59"/>
      <c r="R64" s="59">
        <v>77</v>
      </c>
      <c r="S64" s="59" t="str">
        <f t="shared" si="25"/>
        <v>L</v>
      </c>
      <c r="T64" s="61"/>
      <c r="U64" s="59">
        <v>50</v>
      </c>
      <c r="V64" s="59" t="str">
        <f t="shared" si="26"/>
        <v>TL</v>
      </c>
      <c r="W64" s="59">
        <v>85</v>
      </c>
      <c r="X64" s="59" t="str">
        <f t="shared" si="27"/>
        <v>L</v>
      </c>
      <c r="Y64" s="60">
        <v>65</v>
      </c>
      <c r="Z64" s="59" t="str">
        <f t="shared" si="28"/>
        <v>TL</v>
      </c>
    </row>
    <row r="65" spans="1:26" s="62" customFormat="1" ht="19.5" customHeight="1">
      <c r="A65" s="58">
        <f t="shared" si="29"/>
        <v>4</v>
      </c>
      <c r="B65" s="70" t="s">
        <v>109</v>
      </c>
      <c r="C65" s="59">
        <v>55</v>
      </c>
      <c r="D65" s="59" t="str">
        <f t="shared" si="20"/>
        <v>TL</v>
      </c>
      <c r="E65" s="59"/>
      <c r="F65" s="60">
        <v>65</v>
      </c>
      <c r="G65" s="59" t="str">
        <f t="shared" si="21"/>
        <v>TL</v>
      </c>
      <c r="H65" s="59"/>
      <c r="I65" s="59">
        <v>85</v>
      </c>
      <c r="J65" s="59" t="str">
        <f t="shared" si="22"/>
        <v>L</v>
      </c>
      <c r="K65" s="59"/>
      <c r="L65" s="59">
        <v>77</v>
      </c>
      <c r="M65" s="59" t="str">
        <f t="shared" si="23"/>
        <v>L</v>
      </c>
      <c r="N65" s="59"/>
      <c r="O65" s="59">
        <v>95</v>
      </c>
      <c r="P65" s="59" t="str">
        <f t="shared" si="24"/>
        <v>L</v>
      </c>
      <c r="Q65" s="59"/>
      <c r="R65" s="59">
        <v>70</v>
      </c>
      <c r="S65" s="59" t="str">
        <f t="shared" si="25"/>
        <v>L</v>
      </c>
      <c r="T65" s="61"/>
      <c r="U65" s="59">
        <v>40</v>
      </c>
      <c r="V65" s="59" t="str">
        <f t="shared" si="26"/>
        <v>TL</v>
      </c>
      <c r="W65" s="59">
        <v>85</v>
      </c>
      <c r="X65" s="59" t="str">
        <f t="shared" si="27"/>
        <v>L</v>
      </c>
      <c r="Y65" s="60">
        <v>65</v>
      </c>
      <c r="Z65" s="59" t="str">
        <f t="shared" si="28"/>
        <v>TL</v>
      </c>
    </row>
    <row r="66" spans="1:26" s="62" customFormat="1" ht="19.5" customHeight="1">
      <c r="A66" s="58">
        <f t="shared" si="29"/>
        <v>5</v>
      </c>
      <c r="B66" s="70" t="s">
        <v>110</v>
      </c>
      <c r="C66" s="59">
        <v>32.5</v>
      </c>
      <c r="D66" s="59" t="str">
        <f t="shared" si="20"/>
        <v>TL</v>
      </c>
      <c r="E66" s="59"/>
      <c r="F66" s="60">
        <v>65</v>
      </c>
      <c r="G66" s="59" t="str">
        <f t="shared" si="21"/>
        <v>TL</v>
      </c>
      <c r="H66" s="59"/>
      <c r="I66" s="59">
        <v>90</v>
      </c>
      <c r="J66" s="59" t="str">
        <f t="shared" si="22"/>
        <v>L</v>
      </c>
      <c r="K66" s="59"/>
      <c r="L66" s="59">
        <v>77</v>
      </c>
      <c r="M66" s="59" t="str">
        <f t="shared" si="23"/>
        <v>L</v>
      </c>
      <c r="N66" s="59"/>
      <c r="O66" s="59">
        <v>89</v>
      </c>
      <c r="P66" s="59" t="str">
        <f t="shared" si="24"/>
        <v>L</v>
      </c>
      <c r="Q66" s="59"/>
      <c r="R66" s="60">
        <v>60</v>
      </c>
      <c r="S66" s="59" t="str">
        <f t="shared" si="25"/>
        <v>TL</v>
      </c>
      <c r="T66" s="61"/>
      <c r="U66" s="59">
        <v>40</v>
      </c>
      <c r="V66" s="59" t="str">
        <f t="shared" si="26"/>
        <v>TL</v>
      </c>
      <c r="W66" s="60">
        <v>67.5</v>
      </c>
      <c r="X66" s="59" t="str">
        <f t="shared" si="27"/>
        <v>TL</v>
      </c>
      <c r="Y66" s="60">
        <v>65</v>
      </c>
      <c r="Z66" s="59" t="str">
        <f t="shared" si="28"/>
        <v>TL</v>
      </c>
    </row>
    <row r="67" spans="1:26" s="62" customFormat="1" ht="19.5" customHeight="1">
      <c r="A67" s="58">
        <f t="shared" si="29"/>
        <v>6</v>
      </c>
      <c r="B67" s="70" t="s">
        <v>111</v>
      </c>
      <c r="C67" s="59">
        <v>55</v>
      </c>
      <c r="D67" s="59" t="str">
        <f t="shared" si="20"/>
        <v>TL</v>
      </c>
      <c r="E67" s="59"/>
      <c r="F67" s="60">
        <v>60</v>
      </c>
      <c r="G67" s="59" t="str">
        <f t="shared" si="21"/>
        <v>TL</v>
      </c>
      <c r="H67" s="59"/>
      <c r="I67" s="59">
        <v>85</v>
      </c>
      <c r="J67" s="59" t="str">
        <f t="shared" si="22"/>
        <v>L</v>
      </c>
      <c r="K67" s="59"/>
      <c r="L67" s="59">
        <v>77</v>
      </c>
      <c r="M67" s="59" t="str">
        <f t="shared" si="23"/>
        <v>L</v>
      </c>
      <c r="N67" s="59"/>
      <c r="O67" s="59">
        <v>85</v>
      </c>
      <c r="P67" s="59" t="str">
        <f t="shared" si="24"/>
        <v>L</v>
      </c>
      <c r="Q67" s="59"/>
      <c r="R67" s="59">
        <v>70</v>
      </c>
      <c r="S67" s="59" t="str">
        <f t="shared" si="25"/>
        <v>L</v>
      </c>
      <c r="T67" s="61"/>
      <c r="U67" s="59">
        <v>50</v>
      </c>
      <c r="V67" s="59" t="str">
        <f t="shared" si="26"/>
        <v>TL</v>
      </c>
      <c r="W67" s="59">
        <v>82.5</v>
      </c>
      <c r="X67" s="59" t="str">
        <f t="shared" si="27"/>
        <v>L</v>
      </c>
      <c r="Y67" s="59">
        <v>75</v>
      </c>
      <c r="Z67" s="59" t="str">
        <f t="shared" si="28"/>
        <v>L</v>
      </c>
    </row>
    <row r="68" spans="1:26" s="62" customFormat="1" ht="19.5" customHeight="1">
      <c r="A68" s="58">
        <f>A67+1</f>
        <v>7</v>
      </c>
      <c r="B68" s="70" t="s">
        <v>112</v>
      </c>
      <c r="C68" s="59">
        <v>57.5</v>
      </c>
      <c r="D68" s="59" t="str">
        <f t="shared" si="20"/>
        <v>TL</v>
      </c>
      <c r="E68" s="59"/>
      <c r="F68" s="60">
        <v>65</v>
      </c>
      <c r="G68" s="59" t="str">
        <f t="shared" si="21"/>
        <v>TL</v>
      </c>
      <c r="H68" s="59"/>
      <c r="I68" s="59">
        <v>85</v>
      </c>
      <c r="J68" s="59" t="str">
        <f t="shared" si="22"/>
        <v>L</v>
      </c>
      <c r="K68" s="59"/>
      <c r="L68" s="59">
        <v>82</v>
      </c>
      <c r="M68" s="59" t="str">
        <f t="shared" si="23"/>
        <v>L</v>
      </c>
      <c r="N68" s="59"/>
      <c r="O68" s="59">
        <v>86</v>
      </c>
      <c r="P68" s="59" t="str">
        <f t="shared" si="24"/>
        <v>L</v>
      </c>
      <c r="Q68" s="59"/>
      <c r="R68" s="59">
        <v>81</v>
      </c>
      <c r="S68" s="59" t="str">
        <f t="shared" si="25"/>
        <v>L</v>
      </c>
      <c r="T68" s="61"/>
      <c r="U68" s="59">
        <v>50</v>
      </c>
      <c r="V68" s="59" t="str">
        <f t="shared" si="26"/>
        <v>TL</v>
      </c>
      <c r="W68" s="59">
        <v>82.5</v>
      </c>
      <c r="X68" s="59" t="str">
        <f t="shared" si="27"/>
        <v>L</v>
      </c>
      <c r="Y68" s="59">
        <v>80</v>
      </c>
      <c r="Z68" s="59" t="str">
        <f t="shared" si="28"/>
        <v>L</v>
      </c>
    </row>
    <row r="69" spans="1:26" s="62" customFormat="1" ht="19.5" customHeight="1">
      <c r="A69" s="58">
        <f t="shared" si="29"/>
        <v>8</v>
      </c>
      <c r="B69" s="70" t="s">
        <v>113</v>
      </c>
      <c r="C69" s="60">
        <v>62.5</v>
      </c>
      <c r="D69" s="59" t="str">
        <f t="shared" si="20"/>
        <v>TL</v>
      </c>
      <c r="E69" s="59"/>
      <c r="F69" s="60">
        <v>65</v>
      </c>
      <c r="G69" s="59" t="str">
        <f t="shared" si="21"/>
        <v>TL</v>
      </c>
      <c r="H69" s="59"/>
      <c r="I69" s="59">
        <v>85</v>
      </c>
      <c r="J69" s="59" t="str">
        <f t="shared" si="22"/>
        <v>L</v>
      </c>
      <c r="K69" s="59"/>
      <c r="L69" s="59">
        <v>84</v>
      </c>
      <c r="M69" s="59" t="str">
        <f t="shared" si="23"/>
        <v>L</v>
      </c>
      <c r="N69" s="59"/>
      <c r="O69" s="59">
        <v>86</v>
      </c>
      <c r="P69" s="59" t="str">
        <f t="shared" si="24"/>
        <v>L</v>
      </c>
      <c r="Q69" s="59"/>
      <c r="R69" s="60">
        <v>62</v>
      </c>
      <c r="S69" s="59" t="str">
        <f t="shared" si="25"/>
        <v>TL</v>
      </c>
      <c r="T69" s="61"/>
      <c r="U69" s="59">
        <v>50</v>
      </c>
      <c r="V69" s="59" t="str">
        <f t="shared" si="26"/>
        <v>TL</v>
      </c>
      <c r="W69" s="59">
        <v>82.5</v>
      </c>
      <c r="X69" s="59" t="str">
        <f t="shared" si="27"/>
        <v>L</v>
      </c>
      <c r="Y69" s="59">
        <v>80</v>
      </c>
      <c r="Z69" s="59" t="str">
        <f t="shared" si="28"/>
        <v>L</v>
      </c>
    </row>
    <row r="70" spans="1:26" s="62" customFormat="1" ht="19.5" customHeight="1">
      <c r="A70" s="58">
        <f t="shared" si="29"/>
        <v>9</v>
      </c>
      <c r="B70" s="70" t="s">
        <v>114</v>
      </c>
      <c r="C70" s="59">
        <v>47.5</v>
      </c>
      <c r="D70" s="59" t="str">
        <f t="shared" si="20"/>
        <v>TL</v>
      </c>
      <c r="E70" s="59"/>
      <c r="F70" s="59">
        <v>80</v>
      </c>
      <c r="G70" s="59" t="str">
        <f t="shared" si="21"/>
        <v>L</v>
      </c>
      <c r="H70" s="59"/>
      <c r="I70" s="59">
        <v>98</v>
      </c>
      <c r="J70" s="59" t="str">
        <f t="shared" si="22"/>
        <v>L</v>
      </c>
      <c r="K70" s="59"/>
      <c r="L70" s="59">
        <v>72</v>
      </c>
      <c r="M70" s="59" t="str">
        <f t="shared" si="23"/>
        <v>L</v>
      </c>
      <c r="N70" s="59"/>
      <c r="O70" s="59">
        <v>82</v>
      </c>
      <c r="P70" s="59" t="str">
        <f t="shared" si="24"/>
        <v>L</v>
      </c>
      <c r="Q70" s="59"/>
      <c r="R70" s="59">
        <v>74</v>
      </c>
      <c r="S70" s="59" t="str">
        <f t="shared" si="25"/>
        <v>L</v>
      </c>
      <c r="T70" s="61"/>
      <c r="U70" s="60">
        <v>60</v>
      </c>
      <c r="V70" s="59" t="str">
        <f t="shared" si="26"/>
        <v>TL</v>
      </c>
      <c r="W70" s="59">
        <v>57.5</v>
      </c>
      <c r="X70" s="59" t="str">
        <f t="shared" si="27"/>
        <v>TL</v>
      </c>
      <c r="Y70" s="60">
        <v>60</v>
      </c>
      <c r="Z70" s="59" t="str">
        <f t="shared" si="28"/>
        <v>TL</v>
      </c>
    </row>
    <row r="71" spans="1:26" s="62" customFormat="1" ht="19.5" customHeight="1">
      <c r="A71" s="58">
        <f>A70+1</f>
        <v>10</v>
      </c>
      <c r="B71" s="70" t="s">
        <v>115</v>
      </c>
      <c r="C71" s="59">
        <v>72.5</v>
      </c>
      <c r="D71" s="59" t="str">
        <f t="shared" si="20"/>
        <v>L</v>
      </c>
      <c r="E71" s="59"/>
      <c r="F71" s="59">
        <v>80</v>
      </c>
      <c r="G71" s="59" t="str">
        <f t="shared" si="21"/>
        <v>L</v>
      </c>
      <c r="H71" s="59"/>
      <c r="I71" s="59">
        <v>85</v>
      </c>
      <c r="J71" s="59" t="str">
        <f t="shared" si="22"/>
        <v>L</v>
      </c>
      <c r="K71" s="59"/>
      <c r="L71" s="59">
        <v>74</v>
      </c>
      <c r="M71" s="59" t="str">
        <f t="shared" si="23"/>
        <v>L</v>
      </c>
      <c r="N71" s="59"/>
      <c r="O71" s="59">
        <v>85</v>
      </c>
      <c r="P71" s="59" t="str">
        <f t="shared" si="24"/>
        <v>L</v>
      </c>
      <c r="Q71" s="59"/>
      <c r="R71" s="59">
        <v>76</v>
      </c>
      <c r="S71" s="59" t="str">
        <f t="shared" si="25"/>
        <v>L</v>
      </c>
      <c r="T71" s="61"/>
      <c r="U71" s="59">
        <v>70</v>
      </c>
      <c r="V71" s="59" t="str">
        <f t="shared" si="26"/>
        <v>L</v>
      </c>
      <c r="W71" s="59">
        <v>75</v>
      </c>
      <c r="X71" s="59" t="str">
        <f t="shared" si="27"/>
        <v>L</v>
      </c>
      <c r="Y71" s="60">
        <v>65</v>
      </c>
      <c r="Z71" s="59" t="str">
        <f t="shared" si="28"/>
        <v>TL</v>
      </c>
    </row>
    <row r="72" spans="1:26" s="62" customFormat="1" ht="19.5" customHeight="1">
      <c r="A72" s="58">
        <f t="shared" si="29"/>
        <v>11</v>
      </c>
      <c r="B72" s="70" t="s">
        <v>116</v>
      </c>
      <c r="C72" s="60" t="s">
        <v>170</v>
      </c>
      <c r="D72" s="60"/>
      <c r="E72" s="59"/>
      <c r="F72" s="59">
        <v>50</v>
      </c>
      <c r="G72" s="59" t="str">
        <f t="shared" si="21"/>
        <v>TL</v>
      </c>
      <c r="H72" s="59"/>
      <c r="I72" s="59">
        <v>98</v>
      </c>
      <c r="J72" s="59" t="str">
        <f t="shared" si="22"/>
        <v>L</v>
      </c>
      <c r="K72" s="59"/>
      <c r="L72" s="59">
        <v>82</v>
      </c>
      <c r="M72" s="59" t="str">
        <f t="shared" si="23"/>
        <v>L</v>
      </c>
      <c r="N72" s="59"/>
      <c r="O72" s="59">
        <v>94</v>
      </c>
      <c r="P72" s="59" t="str">
        <f t="shared" si="24"/>
        <v>L</v>
      </c>
      <c r="Q72" s="59"/>
      <c r="R72" s="60">
        <v>68</v>
      </c>
      <c r="S72" s="59" t="str">
        <f t="shared" si="25"/>
        <v>TL</v>
      </c>
      <c r="T72" s="61"/>
      <c r="U72" s="59">
        <v>70</v>
      </c>
      <c r="V72" s="59" t="str">
        <f t="shared" si="26"/>
        <v>L</v>
      </c>
      <c r="W72" s="59">
        <v>82.5</v>
      </c>
      <c r="X72" s="59" t="str">
        <f t="shared" si="27"/>
        <v>L</v>
      </c>
      <c r="Y72" s="59">
        <v>80</v>
      </c>
      <c r="Z72" s="59" t="str">
        <f t="shared" si="28"/>
        <v>L</v>
      </c>
    </row>
    <row r="73" spans="1:26" ht="23.25" customHeight="1">
      <c r="A73" s="91" t="s">
        <v>65</v>
      </c>
      <c r="B73" s="92"/>
      <c r="C73" s="99" t="s">
        <v>159</v>
      </c>
      <c r="D73" s="100"/>
      <c r="E73" s="73"/>
      <c r="F73" s="99" t="s">
        <v>160</v>
      </c>
      <c r="G73" s="100"/>
      <c r="H73" s="73"/>
      <c r="I73" s="99" t="s">
        <v>161</v>
      </c>
      <c r="J73" s="100"/>
      <c r="K73" s="73"/>
      <c r="L73" s="99" t="s">
        <v>162</v>
      </c>
      <c r="M73" s="100"/>
      <c r="N73" s="73"/>
      <c r="O73" s="99" t="s">
        <v>163</v>
      </c>
      <c r="P73" s="100"/>
      <c r="Q73" s="73"/>
      <c r="R73" s="99" t="s">
        <v>164</v>
      </c>
      <c r="S73" s="100"/>
      <c r="T73" s="73"/>
      <c r="U73" s="99" t="s">
        <v>165</v>
      </c>
      <c r="V73" s="100"/>
      <c r="W73" s="99" t="s">
        <v>166</v>
      </c>
      <c r="X73" s="100"/>
      <c r="Y73" s="99" t="s">
        <v>167</v>
      </c>
      <c r="Z73" s="100"/>
    </row>
    <row r="74" spans="1:26" ht="23.25" customHeight="1">
      <c r="A74" s="93"/>
      <c r="B74" s="94"/>
      <c r="C74" s="101"/>
      <c r="D74" s="102"/>
      <c r="E74" s="73"/>
      <c r="F74" s="101"/>
      <c r="G74" s="102"/>
      <c r="H74" s="73"/>
      <c r="I74" s="101"/>
      <c r="J74" s="102"/>
      <c r="K74" s="73"/>
      <c r="L74" s="101"/>
      <c r="M74" s="102"/>
      <c r="N74" s="73"/>
      <c r="O74" s="101"/>
      <c r="P74" s="102"/>
      <c r="Q74" s="73"/>
      <c r="R74" s="101"/>
      <c r="S74" s="102"/>
      <c r="T74" s="73"/>
      <c r="U74" s="101"/>
      <c r="V74" s="102"/>
      <c r="W74" s="101"/>
      <c r="X74" s="102"/>
      <c r="Y74" s="101"/>
      <c r="Z74" s="102"/>
    </row>
    <row r="75" spans="1:26" ht="15" customHeight="1">
      <c r="A75" s="91" t="s">
        <v>66</v>
      </c>
      <c r="B75" s="92"/>
      <c r="C75" s="95"/>
      <c r="D75" s="96"/>
      <c r="E75" s="49"/>
      <c r="F75" s="95"/>
      <c r="G75" s="96"/>
      <c r="H75" s="49"/>
      <c r="I75" s="95"/>
      <c r="J75" s="96"/>
      <c r="K75" s="49"/>
      <c r="L75" s="95"/>
      <c r="M75" s="96"/>
      <c r="N75" s="49"/>
      <c r="O75" s="95"/>
      <c r="P75" s="96"/>
      <c r="Q75" s="49"/>
      <c r="R75" s="95"/>
      <c r="S75" s="96"/>
      <c r="T75" s="49"/>
      <c r="U75" s="95"/>
      <c r="V75" s="96"/>
      <c r="W75" s="95"/>
      <c r="X75" s="96"/>
      <c r="Y75" s="95"/>
      <c r="Z75" s="96"/>
    </row>
    <row r="76" spans="1:26" ht="15" customHeight="1">
      <c r="A76" s="93"/>
      <c r="B76" s="94"/>
      <c r="C76" s="97"/>
      <c r="D76" s="98"/>
      <c r="E76" s="49"/>
      <c r="F76" s="97"/>
      <c r="G76" s="98"/>
      <c r="H76" s="49"/>
      <c r="I76" s="97"/>
      <c r="J76" s="98"/>
      <c r="K76" s="49"/>
      <c r="L76" s="97"/>
      <c r="M76" s="98"/>
      <c r="N76" s="49"/>
      <c r="O76" s="97"/>
      <c r="P76" s="98"/>
      <c r="Q76" s="49"/>
      <c r="R76" s="97"/>
      <c r="S76" s="98"/>
      <c r="T76" s="49"/>
      <c r="U76" s="97"/>
      <c r="V76" s="98"/>
      <c r="W76" s="97"/>
      <c r="X76" s="98"/>
      <c r="Y76" s="97"/>
      <c r="Z76" s="98"/>
    </row>
    <row r="77" spans="1:26" ht="15" customHeight="1">
      <c r="A77" s="71"/>
      <c r="B77" s="71"/>
      <c r="C77" s="72"/>
      <c r="D77" s="72"/>
      <c r="E77" s="50"/>
      <c r="F77" s="72"/>
      <c r="G77" s="72"/>
      <c r="H77" s="50"/>
      <c r="I77" s="72"/>
      <c r="J77" s="72"/>
      <c r="K77" s="50"/>
      <c r="L77" s="72"/>
      <c r="M77" s="72"/>
      <c r="N77" s="50"/>
      <c r="O77" s="72"/>
      <c r="P77" s="72"/>
      <c r="Q77" s="50"/>
      <c r="R77" s="72"/>
      <c r="S77" s="72"/>
      <c r="T77" s="50"/>
      <c r="U77" s="72"/>
      <c r="V77" s="72"/>
      <c r="W77" s="72"/>
      <c r="X77" s="72"/>
      <c r="Y77" s="72"/>
      <c r="Z77" s="72"/>
    </row>
    <row r="78" spans="1:26" ht="15" customHeight="1">
      <c r="A78" s="71"/>
      <c r="B78" s="71"/>
      <c r="C78" s="72"/>
      <c r="D78" s="72"/>
      <c r="E78" s="50"/>
      <c r="F78" s="72"/>
      <c r="G78" s="72"/>
      <c r="H78" s="50"/>
      <c r="I78" s="72"/>
      <c r="J78" s="72"/>
      <c r="K78" s="50"/>
      <c r="L78" s="72"/>
      <c r="M78" s="72"/>
      <c r="N78" s="50"/>
      <c r="O78" s="72"/>
      <c r="P78" s="72"/>
      <c r="Q78" s="50"/>
      <c r="R78" s="72"/>
      <c r="S78" s="72"/>
      <c r="T78" s="50"/>
      <c r="U78" s="72"/>
      <c r="V78" s="72"/>
      <c r="W78" s="72"/>
      <c r="X78" s="72"/>
      <c r="Y78" s="72"/>
      <c r="Z78" s="72"/>
    </row>
    <row r="79" spans="1:26" ht="15" customHeight="1">
      <c r="A79" s="71"/>
      <c r="B79" s="71"/>
      <c r="C79" s="72"/>
      <c r="D79" s="72"/>
      <c r="E79" s="50"/>
      <c r="F79" s="72"/>
      <c r="G79" s="72"/>
      <c r="H79" s="50"/>
      <c r="I79" s="72"/>
      <c r="J79" s="72"/>
      <c r="K79" s="50"/>
      <c r="L79" s="72"/>
      <c r="M79" s="72"/>
      <c r="N79" s="50"/>
      <c r="O79" s="72"/>
      <c r="P79" s="72"/>
      <c r="Q79" s="50"/>
      <c r="R79" s="72"/>
      <c r="S79" s="72"/>
      <c r="T79" s="50"/>
      <c r="U79" s="72"/>
      <c r="V79" s="72"/>
      <c r="W79" s="72"/>
      <c r="X79" s="72"/>
      <c r="Y79" s="72"/>
      <c r="Z79" s="72"/>
    </row>
    <row r="80" spans="1:26" ht="15" customHeight="1">
      <c r="A80" s="71"/>
      <c r="B80" s="71"/>
      <c r="C80" s="72"/>
      <c r="D80" s="72"/>
      <c r="E80" s="50"/>
      <c r="F80" s="72"/>
      <c r="G80" s="72"/>
      <c r="H80" s="50"/>
      <c r="I80" s="72"/>
      <c r="J80" s="72"/>
      <c r="K80" s="50"/>
      <c r="L80" s="72"/>
      <c r="M80" s="72"/>
      <c r="N80" s="50"/>
      <c r="O80" s="72"/>
      <c r="P80" s="72"/>
      <c r="Q80" s="50"/>
      <c r="R80" s="72"/>
      <c r="S80" s="72"/>
      <c r="T80" s="50"/>
      <c r="U80" s="72"/>
      <c r="V80" s="72"/>
      <c r="W80" s="72"/>
      <c r="X80" s="72"/>
      <c r="Y80" s="72"/>
      <c r="Z80" s="72"/>
    </row>
    <row r="81" spans="1:26" ht="15" customHeight="1">
      <c r="A81" s="71"/>
      <c r="B81" s="71"/>
      <c r="C81" s="72"/>
      <c r="D81" s="72"/>
      <c r="E81" s="50"/>
      <c r="F81" s="72"/>
      <c r="G81" s="72"/>
      <c r="H81" s="50"/>
      <c r="I81" s="72"/>
      <c r="J81" s="72"/>
      <c r="K81" s="50"/>
      <c r="L81" s="72"/>
      <c r="M81" s="72"/>
      <c r="N81" s="50"/>
      <c r="O81" s="72"/>
      <c r="P81" s="72"/>
      <c r="Q81" s="50"/>
      <c r="R81" s="72"/>
      <c r="S81" s="72"/>
      <c r="T81" s="50"/>
      <c r="U81" s="72"/>
      <c r="V81" s="72"/>
      <c r="W81" s="72"/>
      <c r="X81" s="72"/>
      <c r="Y81" s="72"/>
      <c r="Z81" s="72"/>
    </row>
    <row r="82" spans="1:26" ht="15" customHeight="1">
      <c r="A82" s="71"/>
      <c r="B82" s="71"/>
      <c r="C82" s="72"/>
      <c r="D82" s="72"/>
      <c r="E82" s="50"/>
      <c r="F82" s="72"/>
      <c r="G82" s="72"/>
      <c r="H82" s="50"/>
      <c r="I82" s="72"/>
      <c r="J82" s="72"/>
      <c r="K82" s="50"/>
      <c r="L82" s="72"/>
      <c r="M82" s="72"/>
      <c r="N82" s="50"/>
      <c r="O82" s="72"/>
      <c r="P82" s="72"/>
      <c r="Q82" s="50"/>
      <c r="R82" s="72"/>
      <c r="S82" s="72"/>
      <c r="T82" s="50"/>
      <c r="U82" s="72"/>
      <c r="V82" s="72"/>
      <c r="W82" s="72"/>
      <c r="X82" s="72"/>
      <c r="Y82" s="72"/>
      <c r="Z82" s="72"/>
    </row>
    <row r="83" spans="1:12" s="57" customFormat="1" ht="15" customHeight="1">
      <c r="A83" s="63" t="s">
        <v>0</v>
      </c>
      <c r="B83" s="63"/>
      <c r="C83" s="64" t="s">
        <v>8</v>
      </c>
      <c r="D83" s="63" t="s">
        <v>9</v>
      </c>
      <c r="E83" s="63"/>
      <c r="F83" s="56"/>
      <c r="G83" s="65"/>
      <c r="H83" s="65"/>
      <c r="I83" s="65"/>
      <c r="J83" s="65"/>
      <c r="K83" s="65"/>
      <c r="L83" s="65"/>
    </row>
    <row r="84" spans="1:12" s="57" customFormat="1" ht="15" customHeight="1">
      <c r="A84" s="66" t="s">
        <v>1</v>
      </c>
      <c r="B84" s="66"/>
      <c r="C84" s="67" t="s">
        <v>8</v>
      </c>
      <c r="D84" s="108" t="s">
        <v>79</v>
      </c>
      <c r="E84" s="108"/>
      <c r="F84" s="108"/>
      <c r="G84" s="65"/>
      <c r="H84" s="65"/>
      <c r="I84" s="65"/>
      <c r="J84" s="65"/>
      <c r="K84" s="65"/>
      <c r="L84" s="65"/>
    </row>
    <row r="85" spans="1:12" s="57" customFormat="1" ht="15" customHeight="1">
      <c r="A85" s="66" t="s">
        <v>81</v>
      </c>
      <c r="B85" s="66"/>
      <c r="C85" s="67" t="s">
        <v>8</v>
      </c>
      <c r="D85" s="68" t="s">
        <v>117</v>
      </c>
      <c r="E85" s="68"/>
      <c r="F85" s="68"/>
      <c r="G85" s="65"/>
      <c r="H85" s="65"/>
      <c r="I85" s="65"/>
      <c r="J85" s="65"/>
      <c r="K85" s="65"/>
      <c r="L85" s="65"/>
    </row>
    <row r="86" ht="12.75" customHeight="1"/>
    <row r="87" spans="1:26" ht="12.75" customHeight="1">
      <c r="A87" s="105" t="s">
        <v>3</v>
      </c>
      <c r="B87" s="106" t="s">
        <v>4</v>
      </c>
      <c r="C87" s="109" t="s">
        <v>67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</row>
    <row r="88" spans="1:26" ht="12.75" customHeight="1">
      <c r="A88" s="105"/>
      <c r="B88" s="106"/>
      <c r="C88" s="103" t="s">
        <v>12</v>
      </c>
      <c r="D88" s="103"/>
      <c r="E88" s="53"/>
      <c r="F88" s="103" t="s">
        <v>26</v>
      </c>
      <c r="G88" s="103"/>
      <c r="H88" s="53"/>
      <c r="I88" s="103" t="s">
        <v>32</v>
      </c>
      <c r="J88" s="103"/>
      <c r="K88" s="53"/>
      <c r="L88" s="103" t="s">
        <v>16</v>
      </c>
      <c r="M88" s="103"/>
      <c r="N88" s="53"/>
      <c r="O88" s="103" t="s">
        <v>25</v>
      </c>
      <c r="P88" s="103"/>
      <c r="Q88" s="53"/>
      <c r="R88" s="103" t="s">
        <v>33</v>
      </c>
      <c r="S88" s="103"/>
      <c r="T88" s="46"/>
      <c r="U88" s="103" t="s">
        <v>18</v>
      </c>
      <c r="V88" s="103"/>
      <c r="W88" s="103" t="s">
        <v>27</v>
      </c>
      <c r="X88" s="103"/>
      <c r="Y88" s="103" t="s">
        <v>34</v>
      </c>
      <c r="Z88" s="103"/>
    </row>
    <row r="89" spans="1:26" ht="12.75" customHeight="1">
      <c r="A89" s="105"/>
      <c r="B89" s="106"/>
      <c r="C89" s="104" t="s">
        <v>68</v>
      </c>
      <c r="D89" s="104"/>
      <c r="E89" s="54"/>
      <c r="F89" s="104" t="s">
        <v>69</v>
      </c>
      <c r="G89" s="104"/>
      <c r="H89" s="54"/>
      <c r="I89" s="104" t="s">
        <v>70</v>
      </c>
      <c r="J89" s="104"/>
      <c r="K89" s="54"/>
      <c r="L89" s="104" t="s">
        <v>71</v>
      </c>
      <c r="M89" s="104"/>
      <c r="N89" s="54"/>
      <c r="O89" s="104" t="s">
        <v>72</v>
      </c>
      <c r="P89" s="104"/>
      <c r="Q89" s="54"/>
      <c r="R89" s="104" t="s">
        <v>73</v>
      </c>
      <c r="S89" s="104"/>
      <c r="T89" s="52"/>
      <c r="U89" s="104" t="s">
        <v>74</v>
      </c>
      <c r="V89" s="104"/>
      <c r="W89" s="104" t="s">
        <v>75</v>
      </c>
      <c r="X89" s="104"/>
      <c r="Y89" s="104" t="s">
        <v>76</v>
      </c>
      <c r="Z89" s="104"/>
    </row>
    <row r="90" spans="1:26" ht="12.75" customHeight="1">
      <c r="A90" s="105"/>
      <c r="B90" s="106"/>
      <c r="C90" s="48" t="s">
        <v>13</v>
      </c>
      <c r="D90" s="48" t="s">
        <v>14</v>
      </c>
      <c r="E90" s="48"/>
      <c r="F90" s="48" t="s">
        <v>13</v>
      </c>
      <c r="G90" s="48" t="s">
        <v>14</v>
      </c>
      <c r="H90" s="48"/>
      <c r="I90" s="48" t="s">
        <v>13</v>
      </c>
      <c r="J90" s="48" t="s">
        <v>14</v>
      </c>
      <c r="K90" s="48"/>
      <c r="L90" s="48" t="s">
        <v>13</v>
      </c>
      <c r="M90" s="48" t="s">
        <v>14</v>
      </c>
      <c r="N90" s="48"/>
      <c r="O90" s="48" t="s">
        <v>13</v>
      </c>
      <c r="P90" s="48" t="s">
        <v>14</v>
      </c>
      <c r="Q90" s="48"/>
      <c r="R90" s="48" t="s">
        <v>13</v>
      </c>
      <c r="S90" s="48" t="s">
        <v>14</v>
      </c>
      <c r="U90" s="48" t="s">
        <v>13</v>
      </c>
      <c r="V90" s="48" t="s">
        <v>14</v>
      </c>
      <c r="W90" s="48" t="s">
        <v>13</v>
      </c>
      <c r="X90" s="48" t="s">
        <v>14</v>
      </c>
      <c r="Y90" s="48" t="s">
        <v>13</v>
      </c>
      <c r="Z90" s="48" t="s">
        <v>14</v>
      </c>
    </row>
    <row r="91" spans="1:26" s="62" customFormat="1" ht="19.5" customHeight="1">
      <c r="A91" s="58">
        <v>1</v>
      </c>
      <c r="B91" s="70" t="s">
        <v>118</v>
      </c>
      <c r="C91" s="60">
        <v>67.5</v>
      </c>
      <c r="D91" s="59" t="str">
        <f>IF(C91&lt;70,"TL","L")</f>
        <v>TL</v>
      </c>
      <c r="E91" s="59"/>
      <c r="F91" s="60">
        <v>60</v>
      </c>
      <c r="G91" s="59" t="str">
        <f>IF(F91&lt;70,"TL","L")</f>
        <v>TL</v>
      </c>
      <c r="H91" s="59"/>
      <c r="I91" s="59">
        <v>75</v>
      </c>
      <c r="J91" s="59" t="str">
        <f>IF(I91&lt;70,"TL","L")</f>
        <v>L</v>
      </c>
      <c r="K91" s="59"/>
      <c r="L91" s="59">
        <v>82</v>
      </c>
      <c r="M91" s="59" t="str">
        <f>IF(L91&lt;70,"TL","L")</f>
        <v>L</v>
      </c>
      <c r="N91" s="59"/>
      <c r="O91" s="59">
        <v>83</v>
      </c>
      <c r="P91" s="59" t="str">
        <f>IF(O91&lt;70,"TL","L")</f>
        <v>L</v>
      </c>
      <c r="Q91" s="59"/>
      <c r="R91" s="59">
        <v>71</v>
      </c>
      <c r="S91" s="59" t="str">
        <f>IF(R91&lt;70,"TL","L")</f>
        <v>L</v>
      </c>
      <c r="T91" s="61"/>
      <c r="U91" s="59">
        <v>50</v>
      </c>
      <c r="V91" s="59" t="str">
        <f>IF(U91&lt;70,"TL","L")</f>
        <v>TL</v>
      </c>
      <c r="W91" s="60">
        <v>62.5</v>
      </c>
      <c r="X91" s="59" t="str">
        <f>IF(W91&lt;70,"TL","L")</f>
        <v>TL</v>
      </c>
      <c r="Y91" s="59">
        <v>75</v>
      </c>
      <c r="Z91" s="59" t="str">
        <f>IF(Y91&lt;70,"TL","L")</f>
        <v>L</v>
      </c>
    </row>
    <row r="92" spans="1:26" s="62" customFormat="1" ht="19.5" customHeight="1">
      <c r="A92" s="58">
        <f>A91+1</f>
        <v>2</v>
      </c>
      <c r="B92" s="70" t="s">
        <v>119</v>
      </c>
      <c r="C92" s="60">
        <v>62.5</v>
      </c>
      <c r="D92" s="59" t="str">
        <f aca="true" t="shared" si="30" ref="D92:D101">IF(C92&lt;70,"TL","L")</f>
        <v>TL</v>
      </c>
      <c r="E92" s="59"/>
      <c r="F92" s="60">
        <v>68</v>
      </c>
      <c r="G92" s="59" t="str">
        <f aca="true" t="shared" si="31" ref="G92:G101">IF(F92&lt;70,"TL","L")</f>
        <v>TL</v>
      </c>
      <c r="H92" s="59"/>
      <c r="I92" s="59">
        <v>86</v>
      </c>
      <c r="J92" s="59" t="str">
        <f aca="true" t="shared" si="32" ref="J92:J101">IF(I92&lt;70,"TL","L")</f>
        <v>L</v>
      </c>
      <c r="K92" s="59"/>
      <c r="L92" s="59">
        <v>81</v>
      </c>
      <c r="M92" s="59" t="str">
        <f aca="true" t="shared" si="33" ref="M92:M101">IF(L92&lt;70,"TL","L")</f>
        <v>L</v>
      </c>
      <c r="N92" s="59"/>
      <c r="O92" s="59">
        <v>95</v>
      </c>
      <c r="P92" s="59" t="str">
        <f aca="true" t="shared" si="34" ref="P92:P101">IF(O92&lt;70,"TL","L")</f>
        <v>L</v>
      </c>
      <c r="Q92" s="59"/>
      <c r="R92" s="59">
        <v>90</v>
      </c>
      <c r="S92" s="59" t="str">
        <f aca="true" t="shared" si="35" ref="S92:S101">IF(R92&lt;70,"TL","L")</f>
        <v>L</v>
      </c>
      <c r="T92" s="61"/>
      <c r="U92" s="59">
        <v>75</v>
      </c>
      <c r="V92" s="59" t="str">
        <f aca="true" t="shared" si="36" ref="V92:V101">IF(U92&lt;70,"TL","L")</f>
        <v>L</v>
      </c>
      <c r="W92" s="59">
        <v>100</v>
      </c>
      <c r="X92" s="59" t="str">
        <f aca="true" t="shared" si="37" ref="X92:X101">IF(W92&lt;70,"TL","L")</f>
        <v>L</v>
      </c>
      <c r="Y92" s="59">
        <v>100</v>
      </c>
      <c r="Z92" s="59" t="str">
        <f aca="true" t="shared" si="38" ref="Z92:Z101">IF(Y92&lt;70,"TL","L")</f>
        <v>L</v>
      </c>
    </row>
    <row r="93" spans="1:26" s="62" customFormat="1" ht="19.5" customHeight="1">
      <c r="A93" s="58">
        <f aca="true" t="shared" si="39" ref="A93:A101">A92+1</f>
        <v>3</v>
      </c>
      <c r="B93" s="70" t="s">
        <v>120</v>
      </c>
      <c r="C93" s="59">
        <v>55</v>
      </c>
      <c r="D93" s="59" t="str">
        <f t="shared" si="30"/>
        <v>TL</v>
      </c>
      <c r="E93" s="59"/>
      <c r="F93" s="60">
        <v>60</v>
      </c>
      <c r="G93" s="59" t="str">
        <f t="shared" si="31"/>
        <v>TL</v>
      </c>
      <c r="H93" s="59"/>
      <c r="I93" s="60">
        <v>60</v>
      </c>
      <c r="J93" s="59" t="str">
        <f t="shared" si="32"/>
        <v>TL</v>
      </c>
      <c r="K93" s="59"/>
      <c r="L93" s="59">
        <v>77</v>
      </c>
      <c r="M93" s="59" t="str">
        <f t="shared" si="33"/>
        <v>L</v>
      </c>
      <c r="N93" s="59"/>
      <c r="O93" s="59">
        <v>91</v>
      </c>
      <c r="P93" s="59" t="str">
        <f t="shared" si="34"/>
        <v>L</v>
      </c>
      <c r="Q93" s="59"/>
      <c r="R93" s="60">
        <v>66</v>
      </c>
      <c r="S93" s="59" t="str">
        <f t="shared" si="35"/>
        <v>TL</v>
      </c>
      <c r="T93" s="61"/>
      <c r="U93" s="59">
        <v>50</v>
      </c>
      <c r="V93" s="59" t="str">
        <f t="shared" si="36"/>
        <v>TL</v>
      </c>
      <c r="W93" s="59">
        <v>40</v>
      </c>
      <c r="X93" s="59" t="str">
        <f t="shared" si="37"/>
        <v>TL</v>
      </c>
      <c r="Y93" s="60">
        <v>65</v>
      </c>
      <c r="Z93" s="59" t="str">
        <f t="shared" si="38"/>
        <v>TL</v>
      </c>
    </row>
    <row r="94" spans="1:26" s="62" customFormat="1" ht="19.5" customHeight="1">
      <c r="A94" s="58">
        <f t="shared" si="39"/>
        <v>4</v>
      </c>
      <c r="B94" s="70" t="s">
        <v>121</v>
      </c>
      <c r="C94" s="59">
        <v>75</v>
      </c>
      <c r="D94" s="59" t="str">
        <f t="shared" si="30"/>
        <v>L</v>
      </c>
      <c r="E94" s="59"/>
      <c r="F94" s="59">
        <v>80</v>
      </c>
      <c r="G94" s="59" t="str">
        <f t="shared" si="31"/>
        <v>L</v>
      </c>
      <c r="H94" s="59"/>
      <c r="I94" s="59">
        <v>86</v>
      </c>
      <c r="J94" s="59" t="str">
        <f t="shared" si="32"/>
        <v>L</v>
      </c>
      <c r="K94" s="59"/>
      <c r="L94" s="59">
        <v>81</v>
      </c>
      <c r="M94" s="59" t="str">
        <f t="shared" si="33"/>
        <v>L</v>
      </c>
      <c r="N94" s="59"/>
      <c r="O94" s="59">
        <v>76</v>
      </c>
      <c r="P94" s="59" t="str">
        <f t="shared" si="34"/>
        <v>L</v>
      </c>
      <c r="Q94" s="59"/>
      <c r="R94" s="59">
        <v>71</v>
      </c>
      <c r="S94" s="59" t="str">
        <f t="shared" si="35"/>
        <v>L</v>
      </c>
      <c r="T94" s="61"/>
      <c r="U94" s="60">
        <v>60</v>
      </c>
      <c r="V94" s="59" t="str">
        <f t="shared" si="36"/>
        <v>TL</v>
      </c>
      <c r="W94" s="59">
        <v>72.5</v>
      </c>
      <c r="X94" s="59" t="str">
        <f t="shared" si="37"/>
        <v>L</v>
      </c>
      <c r="Y94" s="60">
        <v>65</v>
      </c>
      <c r="Z94" s="59" t="str">
        <f t="shared" si="38"/>
        <v>TL</v>
      </c>
    </row>
    <row r="95" spans="1:26" s="62" customFormat="1" ht="19.5" customHeight="1">
      <c r="A95" s="58">
        <f t="shared" si="39"/>
        <v>5</v>
      </c>
      <c r="B95" s="70" t="s">
        <v>122</v>
      </c>
      <c r="C95" s="59">
        <v>70</v>
      </c>
      <c r="D95" s="59" t="str">
        <f t="shared" si="30"/>
        <v>L</v>
      </c>
      <c r="E95" s="59"/>
      <c r="F95" s="59">
        <v>80</v>
      </c>
      <c r="G95" s="59" t="str">
        <f t="shared" si="31"/>
        <v>L</v>
      </c>
      <c r="H95" s="59"/>
      <c r="I95" s="59">
        <v>78</v>
      </c>
      <c r="J95" s="59" t="str">
        <f t="shared" si="32"/>
        <v>L</v>
      </c>
      <c r="K95" s="59"/>
      <c r="L95" s="59">
        <v>82</v>
      </c>
      <c r="M95" s="59" t="str">
        <f t="shared" si="33"/>
        <v>L</v>
      </c>
      <c r="N95" s="59"/>
      <c r="O95" s="59">
        <v>82</v>
      </c>
      <c r="P95" s="59" t="str">
        <f t="shared" si="34"/>
        <v>L</v>
      </c>
      <c r="Q95" s="59"/>
      <c r="R95" s="59">
        <v>86</v>
      </c>
      <c r="S95" s="59" t="str">
        <f t="shared" si="35"/>
        <v>L</v>
      </c>
      <c r="T95" s="61"/>
      <c r="U95" s="59">
        <v>70</v>
      </c>
      <c r="V95" s="59" t="str">
        <f t="shared" si="36"/>
        <v>L</v>
      </c>
      <c r="W95" s="59">
        <v>90</v>
      </c>
      <c r="X95" s="59" t="str">
        <f t="shared" si="37"/>
        <v>L</v>
      </c>
      <c r="Y95" s="59">
        <v>100</v>
      </c>
      <c r="Z95" s="59" t="str">
        <f t="shared" si="38"/>
        <v>L</v>
      </c>
    </row>
    <row r="96" spans="1:26" s="62" customFormat="1" ht="19.5" customHeight="1">
      <c r="A96" s="58">
        <f t="shared" si="39"/>
        <v>6</v>
      </c>
      <c r="B96" s="70" t="s">
        <v>123</v>
      </c>
      <c r="C96" s="59">
        <v>70</v>
      </c>
      <c r="D96" s="59" t="str">
        <f t="shared" si="30"/>
        <v>L</v>
      </c>
      <c r="E96" s="59"/>
      <c r="F96" s="59">
        <v>80</v>
      </c>
      <c r="G96" s="59" t="str">
        <f t="shared" si="31"/>
        <v>L</v>
      </c>
      <c r="H96" s="59"/>
      <c r="I96" s="59">
        <v>86</v>
      </c>
      <c r="J96" s="59" t="str">
        <f t="shared" si="32"/>
        <v>L</v>
      </c>
      <c r="K96" s="59"/>
      <c r="L96" s="59">
        <v>78</v>
      </c>
      <c r="M96" s="59" t="str">
        <f t="shared" si="33"/>
        <v>L</v>
      </c>
      <c r="N96" s="59"/>
      <c r="O96" s="59">
        <v>87</v>
      </c>
      <c r="P96" s="59" t="str">
        <f t="shared" si="34"/>
        <v>L</v>
      </c>
      <c r="Q96" s="59"/>
      <c r="R96" s="59">
        <v>81</v>
      </c>
      <c r="S96" s="59" t="str">
        <f t="shared" si="35"/>
        <v>L</v>
      </c>
      <c r="T96" s="61"/>
      <c r="U96" s="60">
        <v>60</v>
      </c>
      <c r="V96" s="59" t="str">
        <f t="shared" si="36"/>
        <v>TL</v>
      </c>
      <c r="W96" s="59">
        <v>42.5</v>
      </c>
      <c r="X96" s="59" t="str">
        <f t="shared" si="37"/>
        <v>TL</v>
      </c>
      <c r="Y96" s="59">
        <v>65</v>
      </c>
      <c r="Z96" s="59" t="str">
        <f t="shared" si="38"/>
        <v>TL</v>
      </c>
    </row>
    <row r="97" spans="1:26" s="62" customFormat="1" ht="19.5" customHeight="1">
      <c r="A97" s="58">
        <f>A96+1</f>
        <v>7</v>
      </c>
      <c r="B97" s="70" t="s">
        <v>124</v>
      </c>
      <c r="C97" s="59">
        <v>70</v>
      </c>
      <c r="D97" s="59" t="str">
        <f t="shared" si="30"/>
        <v>L</v>
      </c>
      <c r="E97" s="59"/>
      <c r="F97" s="59">
        <v>75</v>
      </c>
      <c r="G97" s="59" t="str">
        <f t="shared" si="31"/>
        <v>L</v>
      </c>
      <c r="H97" s="59"/>
      <c r="I97" s="59">
        <v>84</v>
      </c>
      <c r="J97" s="59" t="str">
        <f t="shared" si="32"/>
        <v>L</v>
      </c>
      <c r="K97" s="59"/>
      <c r="L97" s="59">
        <v>87</v>
      </c>
      <c r="M97" s="59" t="str">
        <f t="shared" si="33"/>
        <v>L</v>
      </c>
      <c r="N97" s="59"/>
      <c r="O97" s="59">
        <v>94</v>
      </c>
      <c r="P97" s="59" t="str">
        <f t="shared" si="34"/>
        <v>L</v>
      </c>
      <c r="Q97" s="59"/>
      <c r="R97" s="59">
        <v>76</v>
      </c>
      <c r="S97" s="59" t="str">
        <f t="shared" si="35"/>
        <v>L</v>
      </c>
      <c r="T97" s="61"/>
      <c r="U97" s="60">
        <v>60</v>
      </c>
      <c r="V97" s="59" t="str">
        <f t="shared" si="36"/>
        <v>TL</v>
      </c>
      <c r="W97" s="59">
        <v>85</v>
      </c>
      <c r="X97" s="59" t="str">
        <f t="shared" si="37"/>
        <v>L</v>
      </c>
      <c r="Y97" s="59">
        <v>100</v>
      </c>
      <c r="Z97" s="59" t="str">
        <f t="shared" si="38"/>
        <v>L</v>
      </c>
    </row>
    <row r="98" spans="1:26" s="62" customFormat="1" ht="19.5" customHeight="1">
      <c r="A98" s="58">
        <f t="shared" si="39"/>
        <v>8</v>
      </c>
      <c r="B98" s="70" t="s">
        <v>125</v>
      </c>
      <c r="C98" s="59">
        <v>45</v>
      </c>
      <c r="D98" s="59" t="str">
        <f t="shared" si="30"/>
        <v>TL</v>
      </c>
      <c r="E98" s="59"/>
      <c r="F98" s="60">
        <v>60</v>
      </c>
      <c r="G98" s="59" t="str">
        <f t="shared" si="31"/>
        <v>TL</v>
      </c>
      <c r="H98" s="59"/>
      <c r="I98" s="59">
        <v>84</v>
      </c>
      <c r="J98" s="59" t="str">
        <f t="shared" si="32"/>
        <v>L</v>
      </c>
      <c r="K98" s="59"/>
      <c r="L98" s="59">
        <v>91</v>
      </c>
      <c r="M98" s="59" t="str">
        <f t="shared" si="33"/>
        <v>L</v>
      </c>
      <c r="N98" s="59"/>
      <c r="O98" s="60">
        <v>60</v>
      </c>
      <c r="P98" s="59" t="str">
        <f t="shared" si="34"/>
        <v>TL</v>
      </c>
      <c r="Q98" s="59"/>
      <c r="R98" s="59">
        <v>20</v>
      </c>
      <c r="S98" s="59" t="str">
        <f t="shared" si="35"/>
        <v>TL</v>
      </c>
      <c r="T98" s="61"/>
      <c r="U98" s="59">
        <v>70</v>
      </c>
      <c r="V98" s="59" t="str">
        <f t="shared" si="36"/>
        <v>L</v>
      </c>
      <c r="W98" s="59">
        <v>72.5</v>
      </c>
      <c r="X98" s="59" t="str">
        <f t="shared" si="37"/>
        <v>L</v>
      </c>
      <c r="Y98" s="59">
        <v>70</v>
      </c>
      <c r="Z98" s="59" t="str">
        <f t="shared" si="38"/>
        <v>L</v>
      </c>
    </row>
    <row r="99" spans="1:26" s="62" customFormat="1" ht="19.5" customHeight="1">
      <c r="A99" s="58">
        <f t="shared" si="39"/>
        <v>9</v>
      </c>
      <c r="B99" s="70" t="s">
        <v>126</v>
      </c>
      <c r="C99" s="59">
        <v>70</v>
      </c>
      <c r="D99" s="59" t="str">
        <f t="shared" si="30"/>
        <v>L</v>
      </c>
      <c r="E99" s="59"/>
      <c r="F99" s="59">
        <v>80</v>
      </c>
      <c r="G99" s="59" t="str">
        <f t="shared" si="31"/>
        <v>L</v>
      </c>
      <c r="H99" s="59"/>
      <c r="I99" s="60">
        <v>68</v>
      </c>
      <c r="J99" s="59" t="str">
        <f t="shared" si="32"/>
        <v>TL</v>
      </c>
      <c r="K99" s="59"/>
      <c r="L99" s="59">
        <v>89</v>
      </c>
      <c r="M99" s="59" t="str">
        <f t="shared" si="33"/>
        <v>L</v>
      </c>
      <c r="N99" s="59"/>
      <c r="O99" s="59">
        <v>75</v>
      </c>
      <c r="P99" s="59" t="str">
        <f t="shared" si="34"/>
        <v>L</v>
      </c>
      <c r="Q99" s="59"/>
      <c r="R99" s="59">
        <v>52</v>
      </c>
      <c r="S99" s="59" t="str">
        <f t="shared" si="35"/>
        <v>TL</v>
      </c>
      <c r="T99" s="61"/>
      <c r="U99" s="59">
        <v>50</v>
      </c>
      <c r="V99" s="59" t="str">
        <f t="shared" si="36"/>
        <v>TL</v>
      </c>
      <c r="W99" s="59">
        <v>80</v>
      </c>
      <c r="X99" s="59" t="str">
        <f t="shared" si="37"/>
        <v>L</v>
      </c>
      <c r="Y99" s="60">
        <v>65</v>
      </c>
      <c r="Z99" s="59" t="str">
        <f t="shared" si="38"/>
        <v>TL</v>
      </c>
    </row>
    <row r="100" spans="1:26" s="62" customFormat="1" ht="19.5" customHeight="1">
      <c r="A100" s="58">
        <f>A99+1</f>
        <v>10</v>
      </c>
      <c r="B100" s="70" t="s">
        <v>127</v>
      </c>
      <c r="C100" s="59">
        <v>75</v>
      </c>
      <c r="D100" s="59" t="str">
        <f t="shared" si="30"/>
        <v>L</v>
      </c>
      <c r="E100" s="59"/>
      <c r="F100" s="60">
        <v>62</v>
      </c>
      <c r="G100" s="59" t="str">
        <f t="shared" si="31"/>
        <v>TL</v>
      </c>
      <c r="H100" s="59"/>
      <c r="I100" s="60">
        <v>60</v>
      </c>
      <c r="J100" s="59" t="str">
        <f t="shared" si="32"/>
        <v>TL</v>
      </c>
      <c r="K100" s="59"/>
      <c r="L100" s="59">
        <v>47</v>
      </c>
      <c r="M100" s="59" t="str">
        <f t="shared" si="33"/>
        <v>TL</v>
      </c>
      <c r="N100" s="59"/>
      <c r="O100" s="60">
        <v>60</v>
      </c>
      <c r="P100" s="59" t="str">
        <f t="shared" si="34"/>
        <v>TL</v>
      </c>
      <c r="Q100" s="59"/>
      <c r="R100" s="59">
        <v>56</v>
      </c>
      <c r="S100" s="59" t="str">
        <f t="shared" si="35"/>
        <v>TL</v>
      </c>
      <c r="T100" s="61"/>
      <c r="U100" s="59">
        <v>40</v>
      </c>
      <c r="V100" s="59" t="str">
        <f t="shared" si="36"/>
        <v>TL</v>
      </c>
      <c r="W100" s="59">
        <v>10</v>
      </c>
      <c r="X100" s="59" t="str">
        <f t="shared" si="37"/>
        <v>TL</v>
      </c>
      <c r="Y100" s="59">
        <v>20</v>
      </c>
      <c r="Z100" s="59" t="str">
        <f t="shared" si="38"/>
        <v>TL</v>
      </c>
    </row>
    <row r="101" spans="1:26" s="62" customFormat="1" ht="19.5" customHeight="1">
      <c r="A101" s="58">
        <f t="shared" si="39"/>
        <v>11</v>
      </c>
      <c r="B101" s="70" t="s">
        <v>128</v>
      </c>
      <c r="C101" s="59">
        <v>55</v>
      </c>
      <c r="D101" s="59" t="str">
        <f t="shared" si="30"/>
        <v>TL</v>
      </c>
      <c r="E101" s="59"/>
      <c r="F101" s="60">
        <v>60</v>
      </c>
      <c r="G101" s="59" t="str">
        <f t="shared" si="31"/>
        <v>TL</v>
      </c>
      <c r="H101" s="59"/>
      <c r="I101" s="60">
        <v>66</v>
      </c>
      <c r="J101" s="59" t="str">
        <f t="shared" si="32"/>
        <v>TL</v>
      </c>
      <c r="K101" s="59"/>
      <c r="L101" s="59">
        <v>85</v>
      </c>
      <c r="M101" s="59" t="str">
        <f t="shared" si="33"/>
        <v>L</v>
      </c>
      <c r="N101" s="59"/>
      <c r="O101" s="59">
        <v>86</v>
      </c>
      <c r="P101" s="59" t="str">
        <f t="shared" si="34"/>
        <v>L</v>
      </c>
      <c r="Q101" s="59"/>
      <c r="R101" s="59">
        <v>20</v>
      </c>
      <c r="S101" s="59" t="str">
        <f t="shared" si="35"/>
        <v>TL</v>
      </c>
      <c r="T101" s="61"/>
      <c r="U101" s="59">
        <v>70</v>
      </c>
      <c r="V101" s="59" t="str">
        <f t="shared" si="36"/>
        <v>L</v>
      </c>
      <c r="W101" s="59">
        <v>15</v>
      </c>
      <c r="X101" s="59" t="str">
        <f t="shared" si="37"/>
        <v>TL</v>
      </c>
      <c r="Y101" s="59">
        <v>85</v>
      </c>
      <c r="Z101" s="59" t="str">
        <f t="shared" si="38"/>
        <v>L</v>
      </c>
    </row>
    <row r="102" spans="1:26" ht="23.25" customHeight="1">
      <c r="A102" s="91" t="s">
        <v>65</v>
      </c>
      <c r="B102" s="92"/>
      <c r="C102" s="99" t="s">
        <v>159</v>
      </c>
      <c r="D102" s="100"/>
      <c r="E102" s="73"/>
      <c r="F102" s="99" t="s">
        <v>161</v>
      </c>
      <c r="G102" s="100"/>
      <c r="H102" s="73"/>
      <c r="I102" s="99" t="s">
        <v>171</v>
      </c>
      <c r="J102" s="100"/>
      <c r="K102" s="73"/>
      <c r="L102" s="99" t="s">
        <v>162</v>
      </c>
      <c r="M102" s="100"/>
      <c r="N102" s="73"/>
      <c r="O102" s="99" t="s">
        <v>163</v>
      </c>
      <c r="P102" s="100"/>
      <c r="Q102" s="73"/>
      <c r="R102" s="99" t="s">
        <v>164</v>
      </c>
      <c r="S102" s="100"/>
      <c r="T102" s="73"/>
      <c r="U102" s="99" t="s">
        <v>165</v>
      </c>
      <c r="V102" s="100"/>
      <c r="W102" s="99" t="s">
        <v>166</v>
      </c>
      <c r="X102" s="100"/>
      <c r="Y102" s="99" t="s">
        <v>172</v>
      </c>
      <c r="Z102" s="100"/>
    </row>
    <row r="103" spans="1:26" ht="23.25" customHeight="1">
      <c r="A103" s="93"/>
      <c r="B103" s="94"/>
      <c r="C103" s="101"/>
      <c r="D103" s="102"/>
      <c r="E103" s="73"/>
      <c r="F103" s="101"/>
      <c r="G103" s="102"/>
      <c r="H103" s="73"/>
      <c r="I103" s="101"/>
      <c r="J103" s="102"/>
      <c r="K103" s="73"/>
      <c r="L103" s="101"/>
      <c r="M103" s="102"/>
      <c r="N103" s="73"/>
      <c r="O103" s="101"/>
      <c r="P103" s="102"/>
      <c r="Q103" s="73"/>
      <c r="R103" s="101"/>
      <c r="S103" s="102"/>
      <c r="T103" s="73"/>
      <c r="U103" s="101"/>
      <c r="V103" s="102"/>
      <c r="W103" s="101"/>
      <c r="X103" s="102"/>
      <c r="Y103" s="101"/>
      <c r="Z103" s="102"/>
    </row>
    <row r="104" spans="1:26" ht="15" customHeight="1">
      <c r="A104" s="91" t="s">
        <v>66</v>
      </c>
      <c r="B104" s="92"/>
      <c r="C104" s="95"/>
      <c r="D104" s="96"/>
      <c r="E104" s="49"/>
      <c r="F104" s="95"/>
      <c r="G104" s="96"/>
      <c r="H104" s="49"/>
      <c r="I104" s="95"/>
      <c r="J104" s="96"/>
      <c r="K104" s="49"/>
      <c r="L104" s="95"/>
      <c r="M104" s="96"/>
      <c r="N104" s="49"/>
      <c r="O104" s="95"/>
      <c r="P104" s="96"/>
      <c r="Q104" s="49"/>
      <c r="R104" s="95"/>
      <c r="S104" s="96"/>
      <c r="T104" s="49"/>
      <c r="U104" s="95"/>
      <c r="V104" s="96"/>
      <c r="W104" s="95"/>
      <c r="X104" s="96"/>
      <c r="Y104" s="95"/>
      <c r="Z104" s="96"/>
    </row>
    <row r="105" spans="1:26" ht="15" customHeight="1">
      <c r="A105" s="93"/>
      <c r="B105" s="94"/>
      <c r="C105" s="97"/>
      <c r="D105" s="98"/>
      <c r="E105" s="49"/>
      <c r="F105" s="97"/>
      <c r="G105" s="98"/>
      <c r="H105" s="49"/>
      <c r="I105" s="97"/>
      <c r="J105" s="98"/>
      <c r="K105" s="49"/>
      <c r="L105" s="97"/>
      <c r="M105" s="98"/>
      <c r="N105" s="49"/>
      <c r="O105" s="97"/>
      <c r="P105" s="98"/>
      <c r="Q105" s="49"/>
      <c r="R105" s="97"/>
      <c r="S105" s="98"/>
      <c r="T105" s="49"/>
      <c r="U105" s="97"/>
      <c r="V105" s="98"/>
      <c r="W105" s="97"/>
      <c r="X105" s="98"/>
      <c r="Y105" s="97"/>
      <c r="Z105" s="98"/>
    </row>
    <row r="106" spans="1:26" ht="15" customHeight="1">
      <c r="A106" s="71"/>
      <c r="B106" s="71"/>
      <c r="C106" s="72"/>
      <c r="D106" s="72"/>
      <c r="E106" s="50"/>
      <c r="F106" s="72"/>
      <c r="G106" s="72"/>
      <c r="H106" s="50"/>
      <c r="I106" s="72"/>
      <c r="J106" s="72"/>
      <c r="K106" s="50"/>
      <c r="L106" s="72"/>
      <c r="M106" s="72"/>
      <c r="N106" s="50"/>
      <c r="O106" s="72"/>
      <c r="P106" s="72"/>
      <c r="Q106" s="50"/>
      <c r="R106" s="72"/>
      <c r="S106" s="72"/>
      <c r="T106" s="50"/>
      <c r="U106" s="72"/>
      <c r="V106" s="72"/>
      <c r="W106" s="72"/>
      <c r="X106" s="72"/>
      <c r="Y106" s="72"/>
      <c r="Z106" s="72"/>
    </row>
    <row r="107" spans="1:26" ht="15" customHeight="1">
      <c r="A107" s="71"/>
      <c r="B107" s="71"/>
      <c r="C107" s="72"/>
      <c r="D107" s="72"/>
      <c r="E107" s="50"/>
      <c r="F107" s="72"/>
      <c r="G107" s="72"/>
      <c r="H107" s="50"/>
      <c r="I107" s="72"/>
      <c r="J107" s="72"/>
      <c r="K107" s="50"/>
      <c r="L107" s="72"/>
      <c r="M107" s="72"/>
      <c r="N107" s="50"/>
      <c r="O107" s="72"/>
      <c r="P107" s="72"/>
      <c r="Q107" s="50"/>
      <c r="R107" s="72"/>
      <c r="S107" s="72"/>
      <c r="T107" s="50"/>
      <c r="U107" s="72"/>
      <c r="V107" s="72"/>
      <c r="W107" s="72"/>
      <c r="X107" s="72"/>
      <c r="Y107" s="72"/>
      <c r="Z107" s="72"/>
    </row>
    <row r="108" spans="1:12" s="57" customFormat="1" ht="15" customHeight="1">
      <c r="A108" s="63" t="s">
        <v>0</v>
      </c>
      <c r="B108" s="63"/>
      <c r="C108" s="64" t="s">
        <v>8</v>
      </c>
      <c r="D108" s="63" t="s">
        <v>9</v>
      </c>
      <c r="E108" s="63"/>
      <c r="F108" s="56"/>
      <c r="G108" s="65"/>
      <c r="H108" s="65"/>
      <c r="I108" s="65"/>
      <c r="J108" s="65"/>
      <c r="K108" s="65"/>
      <c r="L108" s="65"/>
    </row>
    <row r="109" spans="1:12" s="57" customFormat="1" ht="15" customHeight="1">
      <c r="A109" s="66" t="s">
        <v>1</v>
      </c>
      <c r="B109" s="66"/>
      <c r="C109" s="67" t="s">
        <v>8</v>
      </c>
      <c r="D109" s="108" t="s">
        <v>79</v>
      </c>
      <c r="E109" s="108"/>
      <c r="F109" s="108"/>
      <c r="G109" s="65"/>
      <c r="H109" s="65"/>
      <c r="I109" s="65"/>
      <c r="J109" s="65"/>
      <c r="K109" s="65"/>
      <c r="L109" s="65"/>
    </row>
    <row r="110" spans="1:12" s="57" customFormat="1" ht="15" customHeight="1">
      <c r="A110" s="66" t="s">
        <v>81</v>
      </c>
      <c r="B110" s="66"/>
      <c r="C110" s="67" t="s">
        <v>8</v>
      </c>
      <c r="D110" s="68" t="s">
        <v>129</v>
      </c>
      <c r="E110" s="68"/>
      <c r="F110" s="68"/>
      <c r="G110" s="65"/>
      <c r="H110" s="65"/>
      <c r="I110" s="65"/>
      <c r="J110" s="65"/>
      <c r="K110" s="65"/>
      <c r="L110" s="65"/>
    </row>
    <row r="111" ht="12.75" customHeight="1"/>
    <row r="112" spans="1:26" ht="12.75" customHeight="1">
      <c r="A112" s="105" t="s">
        <v>3</v>
      </c>
      <c r="B112" s="106" t="s">
        <v>4</v>
      </c>
      <c r="C112" s="109" t="s">
        <v>67</v>
      </c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spans="1:26" ht="12.75" customHeight="1">
      <c r="A113" s="105"/>
      <c r="B113" s="106"/>
      <c r="C113" s="103" t="s">
        <v>12</v>
      </c>
      <c r="D113" s="103"/>
      <c r="E113" s="53"/>
      <c r="F113" s="103" t="s">
        <v>26</v>
      </c>
      <c r="G113" s="103"/>
      <c r="H113" s="53"/>
      <c r="I113" s="103" t="s">
        <v>32</v>
      </c>
      <c r="J113" s="103"/>
      <c r="K113" s="53"/>
      <c r="L113" s="103" t="s">
        <v>16</v>
      </c>
      <c r="M113" s="103"/>
      <c r="N113" s="53"/>
      <c r="O113" s="103" t="s">
        <v>25</v>
      </c>
      <c r="P113" s="103"/>
      <c r="Q113" s="53"/>
      <c r="R113" s="103" t="s">
        <v>33</v>
      </c>
      <c r="S113" s="103"/>
      <c r="T113" s="46"/>
      <c r="U113" s="103" t="s">
        <v>18</v>
      </c>
      <c r="V113" s="103"/>
      <c r="W113" s="103" t="s">
        <v>27</v>
      </c>
      <c r="X113" s="103"/>
      <c r="Y113" s="103" t="s">
        <v>34</v>
      </c>
      <c r="Z113" s="103"/>
    </row>
    <row r="114" spans="1:26" ht="12.75" customHeight="1">
      <c r="A114" s="105"/>
      <c r="B114" s="106"/>
      <c r="C114" s="104" t="s">
        <v>68</v>
      </c>
      <c r="D114" s="104"/>
      <c r="E114" s="54"/>
      <c r="F114" s="104" t="s">
        <v>69</v>
      </c>
      <c r="G114" s="104"/>
      <c r="H114" s="54"/>
      <c r="I114" s="104" t="s">
        <v>70</v>
      </c>
      <c r="J114" s="104"/>
      <c r="K114" s="54"/>
      <c r="L114" s="104" t="s">
        <v>71</v>
      </c>
      <c r="M114" s="104"/>
      <c r="N114" s="54"/>
      <c r="O114" s="104" t="s">
        <v>72</v>
      </c>
      <c r="P114" s="104"/>
      <c r="Q114" s="54"/>
      <c r="R114" s="104" t="s">
        <v>73</v>
      </c>
      <c r="S114" s="104"/>
      <c r="T114" s="52"/>
      <c r="U114" s="104" t="s">
        <v>74</v>
      </c>
      <c r="V114" s="104"/>
      <c r="W114" s="104" t="s">
        <v>75</v>
      </c>
      <c r="X114" s="104"/>
      <c r="Y114" s="104" t="s">
        <v>76</v>
      </c>
      <c r="Z114" s="104"/>
    </row>
    <row r="115" spans="1:26" ht="12.75" customHeight="1">
      <c r="A115" s="105"/>
      <c r="B115" s="106"/>
      <c r="C115" s="48" t="s">
        <v>13</v>
      </c>
      <c r="D115" s="48" t="s">
        <v>14</v>
      </c>
      <c r="E115" s="48"/>
      <c r="F115" s="48" t="s">
        <v>13</v>
      </c>
      <c r="G115" s="48" t="s">
        <v>14</v>
      </c>
      <c r="H115" s="48"/>
      <c r="I115" s="48" t="s">
        <v>13</v>
      </c>
      <c r="J115" s="48" t="s">
        <v>14</v>
      </c>
      <c r="K115" s="48"/>
      <c r="L115" s="48" t="s">
        <v>13</v>
      </c>
      <c r="M115" s="48" t="s">
        <v>14</v>
      </c>
      <c r="N115" s="48"/>
      <c r="O115" s="48" t="s">
        <v>13</v>
      </c>
      <c r="P115" s="48" t="s">
        <v>14</v>
      </c>
      <c r="Q115" s="48"/>
      <c r="R115" s="48" t="s">
        <v>13</v>
      </c>
      <c r="S115" s="48" t="s">
        <v>14</v>
      </c>
      <c r="U115" s="48" t="s">
        <v>13</v>
      </c>
      <c r="V115" s="48" t="s">
        <v>14</v>
      </c>
      <c r="W115" s="48" t="s">
        <v>13</v>
      </c>
      <c r="X115" s="48" t="s">
        <v>14</v>
      </c>
      <c r="Y115" s="48" t="s">
        <v>13</v>
      </c>
      <c r="Z115" s="48" t="s">
        <v>14</v>
      </c>
    </row>
    <row r="116" spans="1:26" s="62" customFormat="1" ht="19.5" customHeight="1">
      <c r="A116" s="58">
        <v>1</v>
      </c>
      <c r="B116" s="70" t="s">
        <v>130</v>
      </c>
      <c r="C116" s="59">
        <v>51.25</v>
      </c>
      <c r="D116" s="59" t="str">
        <f>IF(C116&lt;70,"TL","L")</f>
        <v>TL</v>
      </c>
      <c r="E116" s="59"/>
      <c r="F116" s="60">
        <v>68</v>
      </c>
      <c r="G116" s="59" t="str">
        <f>IF(F116&lt;70,"TL","L")</f>
        <v>TL</v>
      </c>
      <c r="H116" s="59"/>
      <c r="I116" s="59">
        <v>100</v>
      </c>
      <c r="J116" s="59" t="str">
        <f>IF(I116&lt;70,"TL","L")</f>
        <v>L</v>
      </c>
      <c r="K116" s="59"/>
      <c r="L116" s="59">
        <v>89</v>
      </c>
      <c r="M116" s="59" t="str">
        <f>IF(L116&lt;70,"TL","L")</f>
        <v>L</v>
      </c>
      <c r="N116" s="59"/>
      <c r="O116" s="59">
        <v>84</v>
      </c>
      <c r="P116" s="59" t="str">
        <f>IF(O116&lt;70,"TL","L")</f>
        <v>L</v>
      </c>
      <c r="Q116" s="59"/>
      <c r="R116" s="59">
        <v>86</v>
      </c>
      <c r="S116" s="59" t="str">
        <f>IF(R116&lt;70,"TL","L")</f>
        <v>L</v>
      </c>
      <c r="T116" s="61"/>
      <c r="U116" s="59">
        <v>80</v>
      </c>
      <c r="V116" s="59" t="str">
        <f>IF(U116&lt;70,"TL","L")</f>
        <v>L</v>
      </c>
      <c r="W116" s="59">
        <v>77.8</v>
      </c>
      <c r="X116" s="59" t="str">
        <f>IF(W116&lt;70,"TL","L")</f>
        <v>L</v>
      </c>
      <c r="Y116" s="59">
        <v>100</v>
      </c>
      <c r="Z116" s="59" t="str">
        <f>IF(Y116&lt;70,"TL","L")</f>
        <v>L</v>
      </c>
    </row>
    <row r="117" spans="1:26" s="62" customFormat="1" ht="19.5" customHeight="1">
      <c r="A117" s="58">
        <f>A116+1</f>
        <v>2</v>
      </c>
      <c r="B117" s="70" t="s">
        <v>131</v>
      </c>
      <c r="C117" s="59">
        <v>82.5</v>
      </c>
      <c r="D117" s="59" t="str">
        <f aca="true" t="shared" si="40" ref="D117:D126">IF(C117&lt;70,"TL","L")</f>
        <v>L</v>
      </c>
      <c r="E117" s="59"/>
      <c r="F117" s="59">
        <v>78</v>
      </c>
      <c r="G117" s="59" t="str">
        <f aca="true" t="shared" si="41" ref="G117:G126">IF(F117&lt;70,"TL","L")</f>
        <v>L</v>
      </c>
      <c r="H117" s="59"/>
      <c r="I117" s="59">
        <v>94</v>
      </c>
      <c r="J117" s="59" t="str">
        <f aca="true" t="shared" si="42" ref="J117:J126">IF(I117&lt;70,"TL","L")</f>
        <v>L</v>
      </c>
      <c r="K117" s="59"/>
      <c r="L117" s="59">
        <v>59</v>
      </c>
      <c r="M117" s="59" t="str">
        <f aca="true" t="shared" si="43" ref="M117:M126">IF(L117&lt;70,"TL","L")</f>
        <v>TL</v>
      </c>
      <c r="N117" s="59"/>
      <c r="O117" s="59">
        <v>92</v>
      </c>
      <c r="P117" s="59" t="str">
        <f aca="true" t="shared" si="44" ref="P117:P126">IF(O117&lt;70,"TL","L")</f>
        <v>L</v>
      </c>
      <c r="Q117" s="59"/>
      <c r="R117" s="59">
        <v>86</v>
      </c>
      <c r="S117" s="59" t="str">
        <f aca="true" t="shared" si="45" ref="S117:S126">IF(R117&lt;70,"TL","L")</f>
        <v>L</v>
      </c>
      <c r="T117" s="61"/>
      <c r="U117" s="59">
        <v>80</v>
      </c>
      <c r="V117" s="59" t="str">
        <f aca="true" t="shared" si="46" ref="V117:V126">IF(U117&lt;70,"TL","L")</f>
        <v>L</v>
      </c>
      <c r="W117" s="59">
        <v>92.5</v>
      </c>
      <c r="X117" s="59" t="str">
        <f aca="true" t="shared" si="47" ref="X117:X126">IF(W117&lt;70,"TL","L")</f>
        <v>L</v>
      </c>
      <c r="Y117" s="59">
        <v>100</v>
      </c>
      <c r="Z117" s="59" t="str">
        <f aca="true" t="shared" si="48" ref="Z117:Z126">IF(Y117&lt;70,"TL","L")</f>
        <v>L</v>
      </c>
    </row>
    <row r="118" spans="1:26" s="62" customFormat="1" ht="19.5" customHeight="1">
      <c r="A118" s="58">
        <f aca="true" t="shared" si="49" ref="A118:A126">A117+1</f>
        <v>3</v>
      </c>
      <c r="B118" s="70" t="s">
        <v>132</v>
      </c>
      <c r="C118" s="60">
        <v>62.5</v>
      </c>
      <c r="D118" s="59" t="str">
        <f t="shared" si="40"/>
        <v>TL</v>
      </c>
      <c r="E118" s="59"/>
      <c r="F118" s="59">
        <v>95</v>
      </c>
      <c r="G118" s="59" t="str">
        <f t="shared" si="41"/>
        <v>L</v>
      </c>
      <c r="H118" s="59"/>
      <c r="I118" s="59">
        <v>78</v>
      </c>
      <c r="J118" s="59" t="str">
        <f t="shared" si="42"/>
        <v>L</v>
      </c>
      <c r="K118" s="59"/>
      <c r="L118" s="60">
        <v>68</v>
      </c>
      <c r="M118" s="59" t="str">
        <f t="shared" si="43"/>
        <v>TL</v>
      </c>
      <c r="N118" s="59"/>
      <c r="O118" s="59">
        <v>83</v>
      </c>
      <c r="P118" s="59" t="str">
        <f t="shared" si="44"/>
        <v>L</v>
      </c>
      <c r="Q118" s="59"/>
      <c r="R118" s="59">
        <v>75</v>
      </c>
      <c r="S118" s="59" t="str">
        <f t="shared" si="45"/>
        <v>L</v>
      </c>
      <c r="T118" s="61"/>
      <c r="U118" s="59">
        <v>75</v>
      </c>
      <c r="V118" s="59" t="str">
        <f t="shared" si="46"/>
        <v>L</v>
      </c>
      <c r="W118" s="59">
        <v>72.5</v>
      </c>
      <c r="X118" s="59" t="str">
        <f t="shared" si="47"/>
        <v>L</v>
      </c>
      <c r="Y118" s="59">
        <v>100</v>
      </c>
      <c r="Z118" s="59" t="str">
        <f t="shared" si="48"/>
        <v>L</v>
      </c>
    </row>
    <row r="119" spans="1:26" s="62" customFormat="1" ht="19.5" customHeight="1">
      <c r="A119" s="58">
        <f t="shared" si="49"/>
        <v>4</v>
      </c>
      <c r="B119" s="70" t="s">
        <v>133</v>
      </c>
      <c r="C119" s="60">
        <v>65</v>
      </c>
      <c r="D119" s="59" t="str">
        <f t="shared" si="40"/>
        <v>TL</v>
      </c>
      <c r="E119" s="59"/>
      <c r="F119" s="59">
        <v>95</v>
      </c>
      <c r="G119" s="59" t="str">
        <f t="shared" si="41"/>
        <v>L</v>
      </c>
      <c r="H119" s="59"/>
      <c r="I119" s="59">
        <v>92</v>
      </c>
      <c r="J119" s="59" t="str">
        <f t="shared" si="42"/>
        <v>L</v>
      </c>
      <c r="K119" s="59"/>
      <c r="L119" s="59">
        <v>89</v>
      </c>
      <c r="M119" s="59" t="str">
        <f t="shared" si="43"/>
        <v>L</v>
      </c>
      <c r="N119" s="59"/>
      <c r="O119" s="59">
        <v>86</v>
      </c>
      <c r="P119" s="59" t="str">
        <f t="shared" si="44"/>
        <v>L</v>
      </c>
      <c r="Q119" s="59"/>
      <c r="R119" s="59">
        <v>86</v>
      </c>
      <c r="S119" s="59" t="str">
        <f t="shared" si="45"/>
        <v>L</v>
      </c>
      <c r="T119" s="61"/>
      <c r="U119" s="59">
        <v>70</v>
      </c>
      <c r="V119" s="59" t="str">
        <f t="shared" si="46"/>
        <v>L</v>
      </c>
      <c r="W119" s="59">
        <v>80</v>
      </c>
      <c r="X119" s="59" t="str">
        <f t="shared" si="47"/>
        <v>L</v>
      </c>
      <c r="Y119" s="59">
        <v>100</v>
      </c>
      <c r="Z119" s="59" t="str">
        <f t="shared" si="48"/>
        <v>L</v>
      </c>
    </row>
    <row r="120" spans="1:26" s="62" customFormat="1" ht="19.5" customHeight="1">
      <c r="A120" s="58">
        <f t="shared" si="49"/>
        <v>5</v>
      </c>
      <c r="B120" s="70" t="s">
        <v>140</v>
      </c>
      <c r="C120" s="59">
        <v>55</v>
      </c>
      <c r="D120" s="59" t="str">
        <f t="shared" si="40"/>
        <v>TL</v>
      </c>
      <c r="E120" s="59"/>
      <c r="F120" s="59">
        <v>30</v>
      </c>
      <c r="G120" s="59" t="str">
        <f t="shared" si="41"/>
        <v>TL</v>
      </c>
      <c r="H120" s="59"/>
      <c r="I120" s="59">
        <v>77</v>
      </c>
      <c r="J120" s="59" t="str">
        <f t="shared" si="42"/>
        <v>L</v>
      </c>
      <c r="K120" s="59"/>
      <c r="L120" s="59">
        <v>70</v>
      </c>
      <c r="M120" s="59" t="str">
        <f t="shared" si="43"/>
        <v>L</v>
      </c>
      <c r="N120" s="59"/>
      <c r="O120" s="59">
        <v>86</v>
      </c>
      <c r="P120" s="59" t="str">
        <f t="shared" si="44"/>
        <v>L</v>
      </c>
      <c r="Q120" s="59"/>
      <c r="R120" s="59">
        <v>74</v>
      </c>
      <c r="S120" s="59" t="str">
        <f t="shared" si="45"/>
        <v>L</v>
      </c>
      <c r="T120" s="61"/>
      <c r="U120" s="59">
        <v>30</v>
      </c>
      <c r="V120" s="59" t="str">
        <f t="shared" si="46"/>
        <v>TL</v>
      </c>
      <c r="W120" s="59">
        <v>72.5</v>
      </c>
      <c r="X120" s="59" t="str">
        <f t="shared" si="47"/>
        <v>L</v>
      </c>
      <c r="Y120" s="59">
        <v>80</v>
      </c>
      <c r="Z120" s="59" t="str">
        <f t="shared" si="48"/>
        <v>L</v>
      </c>
    </row>
    <row r="121" spans="1:26" s="62" customFormat="1" ht="19.5" customHeight="1">
      <c r="A121" s="58">
        <f t="shared" si="49"/>
        <v>6</v>
      </c>
      <c r="B121" s="70" t="s">
        <v>134</v>
      </c>
      <c r="C121" s="59">
        <v>87.5</v>
      </c>
      <c r="D121" s="59" t="str">
        <f t="shared" si="40"/>
        <v>L</v>
      </c>
      <c r="E121" s="59"/>
      <c r="F121" s="59">
        <v>85</v>
      </c>
      <c r="G121" s="59" t="str">
        <f t="shared" si="41"/>
        <v>L</v>
      </c>
      <c r="H121" s="59"/>
      <c r="I121" s="59">
        <v>78</v>
      </c>
      <c r="J121" s="59" t="str">
        <f t="shared" si="42"/>
        <v>L</v>
      </c>
      <c r="K121" s="59"/>
      <c r="L121" s="59">
        <v>80</v>
      </c>
      <c r="M121" s="59" t="str">
        <f t="shared" si="43"/>
        <v>L</v>
      </c>
      <c r="N121" s="59"/>
      <c r="O121" s="59">
        <v>100</v>
      </c>
      <c r="P121" s="59" t="str">
        <f t="shared" si="44"/>
        <v>L</v>
      </c>
      <c r="Q121" s="59"/>
      <c r="R121" s="59">
        <v>39</v>
      </c>
      <c r="S121" s="59" t="str">
        <f t="shared" si="45"/>
        <v>TL</v>
      </c>
      <c r="T121" s="61"/>
      <c r="U121" s="59">
        <v>50</v>
      </c>
      <c r="V121" s="59" t="str">
        <f t="shared" si="46"/>
        <v>TL</v>
      </c>
      <c r="W121" s="59">
        <v>75</v>
      </c>
      <c r="X121" s="59" t="str">
        <f t="shared" si="47"/>
        <v>L</v>
      </c>
      <c r="Y121" s="59">
        <v>100</v>
      </c>
      <c r="Z121" s="59" t="str">
        <f t="shared" si="48"/>
        <v>L</v>
      </c>
    </row>
    <row r="122" spans="1:26" s="62" customFormat="1" ht="19.5" customHeight="1">
      <c r="A122" s="58">
        <f>A121+1</f>
        <v>7</v>
      </c>
      <c r="B122" s="70" t="s">
        <v>135</v>
      </c>
      <c r="C122" s="60">
        <v>65</v>
      </c>
      <c r="D122" s="59" t="str">
        <f t="shared" si="40"/>
        <v>TL</v>
      </c>
      <c r="E122" s="59"/>
      <c r="F122" s="59">
        <v>85</v>
      </c>
      <c r="G122" s="59" t="str">
        <f t="shared" si="41"/>
        <v>L</v>
      </c>
      <c r="H122" s="59"/>
      <c r="I122" s="59">
        <v>78</v>
      </c>
      <c r="J122" s="59" t="str">
        <f t="shared" si="42"/>
        <v>L</v>
      </c>
      <c r="K122" s="59"/>
      <c r="L122" s="59">
        <v>84</v>
      </c>
      <c r="M122" s="59" t="str">
        <f t="shared" si="43"/>
        <v>L</v>
      </c>
      <c r="N122" s="59"/>
      <c r="O122" s="59">
        <v>94</v>
      </c>
      <c r="P122" s="59" t="str">
        <f t="shared" si="44"/>
        <v>L</v>
      </c>
      <c r="Q122" s="59"/>
      <c r="R122" s="59">
        <v>78</v>
      </c>
      <c r="S122" s="59" t="str">
        <f t="shared" si="45"/>
        <v>L</v>
      </c>
      <c r="T122" s="61"/>
      <c r="U122" s="59">
        <v>40</v>
      </c>
      <c r="V122" s="59" t="str">
        <f t="shared" si="46"/>
        <v>TL</v>
      </c>
      <c r="W122" s="59">
        <v>70</v>
      </c>
      <c r="X122" s="59" t="str">
        <f t="shared" si="47"/>
        <v>L</v>
      </c>
      <c r="Y122" s="59">
        <v>100</v>
      </c>
      <c r="Z122" s="59" t="str">
        <f t="shared" si="48"/>
        <v>L</v>
      </c>
    </row>
    <row r="123" spans="1:26" s="62" customFormat="1" ht="19.5" customHeight="1">
      <c r="A123" s="58">
        <f t="shared" si="49"/>
        <v>8</v>
      </c>
      <c r="B123" s="70" t="s">
        <v>136</v>
      </c>
      <c r="C123" s="59">
        <v>50</v>
      </c>
      <c r="D123" s="59" t="str">
        <f t="shared" si="40"/>
        <v>TL</v>
      </c>
      <c r="E123" s="59"/>
      <c r="F123" s="59">
        <v>90</v>
      </c>
      <c r="G123" s="59" t="str">
        <f t="shared" si="41"/>
        <v>L</v>
      </c>
      <c r="H123" s="59"/>
      <c r="I123" s="59">
        <v>100</v>
      </c>
      <c r="J123" s="59" t="str">
        <f t="shared" si="42"/>
        <v>L</v>
      </c>
      <c r="K123" s="59"/>
      <c r="L123" s="59">
        <v>74</v>
      </c>
      <c r="M123" s="59" t="str">
        <f t="shared" si="43"/>
        <v>L</v>
      </c>
      <c r="N123" s="59"/>
      <c r="O123" s="59">
        <v>91</v>
      </c>
      <c r="P123" s="59" t="str">
        <f t="shared" si="44"/>
        <v>L</v>
      </c>
      <c r="Q123" s="59"/>
      <c r="R123" s="59">
        <v>86</v>
      </c>
      <c r="S123" s="59" t="str">
        <f t="shared" si="45"/>
        <v>L</v>
      </c>
      <c r="T123" s="61"/>
      <c r="U123" s="59">
        <v>75</v>
      </c>
      <c r="V123" s="59" t="str">
        <f t="shared" si="46"/>
        <v>L</v>
      </c>
      <c r="W123" s="59">
        <v>72.5</v>
      </c>
      <c r="X123" s="59" t="str">
        <f t="shared" si="47"/>
        <v>L</v>
      </c>
      <c r="Y123" s="59">
        <v>80</v>
      </c>
      <c r="Z123" s="59" t="str">
        <f t="shared" si="48"/>
        <v>L</v>
      </c>
    </row>
    <row r="124" spans="1:26" s="62" customFormat="1" ht="19.5" customHeight="1">
      <c r="A124" s="58">
        <f t="shared" si="49"/>
        <v>9</v>
      </c>
      <c r="B124" s="70" t="s">
        <v>137</v>
      </c>
      <c r="C124" s="59">
        <v>35</v>
      </c>
      <c r="D124" s="59" t="str">
        <f t="shared" si="40"/>
        <v>TL</v>
      </c>
      <c r="E124" s="59"/>
      <c r="F124" s="59">
        <v>50</v>
      </c>
      <c r="G124" s="59" t="str">
        <f t="shared" si="41"/>
        <v>TL</v>
      </c>
      <c r="H124" s="59"/>
      <c r="I124" s="59">
        <v>75</v>
      </c>
      <c r="J124" s="59" t="str">
        <f t="shared" si="42"/>
        <v>L</v>
      </c>
      <c r="K124" s="59"/>
      <c r="L124" s="59">
        <v>82</v>
      </c>
      <c r="M124" s="59" t="str">
        <f t="shared" si="43"/>
        <v>L</v>
      </c>
      <c r="N124" s="59"/>
      <c r="O124" s="59">
        <v>83</v>
      </c>
      <c r="P124" s="59" t="str">
        <f t="shared" si="44"/>
        <v>L</v>
      </c>
      <c r="Q124" s="59"/>
      <c r="R124" s="59">
        <v>78</v>
      </c>
      <c r="S124" s="59" t="str">
        <f t="shared" si="45"/>
        <v>L</v>
      </c>
      <c r="T124" s="61"/>
      <c r="U124" s="59">
        <v>70</v>
      </c>
      <c r="V124" s="59" t="str">
        <f t="shared" si="46"/>
        <v>L</v>
      </c>
      <c r="W124" s="59">
        <v>77.5</v>
      </c>
      <c r="X124" s="59" t="str">
        <f t="shared" si="47"/>
        <v>L</v>
      </c>
      <c r="Y124" s="59">
        <v>75</v>
      </c>
      <c r="Z124" s="59" t="str">
        <f t="shared" si="48"/>
        <v>L</v>
      </c>
    </row>
    <row r="125" spans="1:26" s="62" customFormat="1" ht="19.5" customHeight="1">
      <c r="A125" s="58">
        <f>A124+1</f>
        <v>10</v>
      </c>
      <c r="B125" s="70" t="s">
        <v>138</v>
      </c>
      <c r="C125" s="59">
        <v>35</v>
      </c>
      <c r="D125" s="59" t="str">
        <f t="shared" si="40"/>
        <v>TL</v>
      </c>
      <c r="E125" s="59"/>
      <c r="F125" s="59">
        <v>76</v>
      </c>
      <c r="G125" s="59" t="str">
        <f t="shared" si="41"/>
        <v>L</v>
      </c>
      <c r="H125" s="59"/>
      <c r="I125" s="59">
        <v>77</v>
      </c>
      <c r="J125" s="59" t="str">
        <f t="shared" si="42"/>
        <v>L</v>
      </c>
      <c r="K125" s="59"/>
      <c r="L125" s="59">
        <v>75</v>
      </c>
      <c r="M125" s="59" t="str">
        <f t="shared" si="43"/>
        <v>L</v>
      </c>
      <c r="N125" s="59"/>
      <c r="O125" s="60">
        <v>65</v>
      </c>
      <c r="P125" s="59" t="str">
        <f t="shared" si="44"/>
        <v>TL</v>
      </c>
      <c r="Q125" s="59"/>
      <c r="R125" s="59">
        <v>38</v>
      </c>
      <c r="S125" s="59" t="str">
        <f t="shared" si="45"/>
        <v>TL</v>
      </c>
      <c r="T125" s="61"/>
      <c r="U125" s="59">
        <v>50</v>
      </c>
      <c r="V125" s="59" t="str">
        <f t="shared" si="46"/>
        <v>TL</v>
      </c>
      <c r="W125" s="59">
        <v>27.5</v>
      </c>
      <c r="X125" s="59" t="str">
        <f t="shared" si="47"/>
        <v>TL</v>
      </c>
      <c r="Y125" s="59">
        <v>70</v>
      </c>
      <c r="Z125" s="59" t="str">
        <f t="shared" si="48"/>
        <v>L</v>
      </c>
    </row>
    <row r="126" spans="1:26" s="62" customFormat="1" ht="19.5" customHeight="1">
      <c r="A126" s="58">
        <f t="shared" si="49"/>
        <v>11</v>
      </c>
      <c r="B126" s="70" t="s">
        <v>139</v>
      </c>
      <c r="C126" s="59">
        <v>52.5</v>
      </c>
      <c r="D126" s="59" t="str">
        <f t="shared" si="40"/>
        <v>TL</v>
      </c>
      <c r="E126" s="59"/>
      <c r="F126" s="59">
        <v>85</v>
      </c>
      <c r="G126" s="59" t="str">
        <f t="shared" si="41"/>
        <v>L</v>
      </c>
      <c r="H126" s="59"/>
      <c r="I126" s="59">
        <v>92</v>
      </c>
      <c r="J126" s="59" t="str">
        <f t="shared" si="42"/>
        <v>L</v>
      </c>
      <c r="K126" s="59"/>
      <c r="L126" s="59">
        <v>73</v>
      </c>
      <c r="M126" s="59" t="str">
        <f t="shared" si="43"/>
        <v>L</v>
      </c>
      <c r="N126" s="59"/>
      <c r="O126" s="59">
        <v>94</v>
      </c>
      <c r="P126" s="59" t="str">
        <f t="shared" si="44"/>
        <v>L</v>
      </c>
      <c r="Q126" s="59"/>
      <c r="R126" s="59">
        <v>90</v>
      </c>
      <c r="S126" s="59" t="str">
        <f t="shared" si="45"/>
        <v>L</v>
      </c>
      <c r="T126" s="61"/>
      <c r="U126" s="60">
        <v>60</v>
      </c>
      <c r="V126" s="59" t="str">
        <f t="shared" si="46"/>
        <v>TL</v>
      </c>
      <c r="W126" s="59">
        <v>82.5</v>
      </c>
      <c r="X126" s="59" t="str">
        <f t="shared" si="47"/>
        <v>L</v>
      </c>
      <c r="Y126" s="59">
        <v>90</v>
      </c>
      <c r="Z126" s="59" t="str">
        <f t="shared" si="48"/>
        <v>L</v>
      </c>
    </row>
    <row r="127" spans="1:26" ht="23.25" customHeight="1">
      <c r="A127" s="91" t="s">
        <v>65</v>
      </c>
      <c r="B127" s="92"/>
      <c r="C127" s="99" t="s">
        <v>159</v>
      </c>
      <c r="D127" s="100"/>
      <c r="E127" s="73"/>
      <c r="F127" s="99" t="s">
        <v>161</v>
      </c>
      <c r="G127" s="100"/>
      <c r="H127" s="73"/>
      <c r="I127" s="99" t="s">
        <v>171</v>
      </c>
      <c r="J127" s="100"/>
      <c r="K127" s="73"/>
      <c r="L127" s="99" t="s">
        <v>162</v>
      </c>
      <c r="M127" s="100"/>
      <c r="N127" s="73"/>
      <c r="O127" s="99" t="s">
        <v>163</v>
      </c>
      <c r="P127" s="100"/>
      <c r="Q127" s="73"/>
      <c r="R127" s="99" t="s">
        <v>164</v>
      </c>
      <c r="S127" s="100"/>
      <c r="T127" s="73"/>
      <c r="U127" s="99" t="s">
        <v>165</v>
      </c>
      <c r="V127" s="100"/>
      <c r="W127" s="99" t="s">
        <v>166</v>
      </c>
      <c r="X127" s="100"/>
      <c r="Y127" s="99" t="s">
        <v>172</v>
      </c>
      <c r="Z127" s="100"/>
    </row>
    <row r="128" spans="1:26" ht="23.25" customHeight="1">
      <c r="A128" s="93"/>
      <c r="B128" s="94"/>
      <c r="C128" s="101"/>
      <c r="D128" s="102"/>
      <c r="E128" s="73"/>
      <c r="F128" s="101"/>
      <c r="G128" s="102"/>
      <c r="H128" s="73"/>
      <c r="I128" s="101"/>
      <c r="J128" s="102"/>
      <c r="K128" s="73"/>
      <c r="L128" s="101"/>
      <c r="M128" s="102"/>
      <c r="N128" s="73"/>
      <c r="O128" s="101"/>
      <c r="P128" s="102"/>
      <c r="Q128" s="73"/>
      <c r="R128" s="101"/>
      <c r="S128" s="102"/>
      <c r="T128" s="73"/>
      <c r="U128" s="101"/>
      <c r="V128" s="102"/>
      <c r="W128" s="101"/>
      <c r="X128" s="102"/>
      <c r="Y128" s="101"/>
      <c r="Z128" s="102"/>
    </row>
    <row r="129" spans="1:26" ht="15" customHeight="1">
      <c r="A129" s="91" t="s">
        <v>66</v>
      </c>
      <c r="B129" s="92"/>
      <c r="C129" s="95"/>
      <c r="D129" s="96"/>
      <c r="E129" s="49"/>
      <c r="F129" s="95"/>
      <c r="G129" s="96"/>
      <c r="H129" s="49"/>
      <c r="I129" s="95"/>
      <c r="J129" s="96"/>
      <c r="K129" s="49"/>
      <c r="L129" s="95"/>
      <c r="M129" s="96"/>
      <c r="N129" s="49"/>
      <c r="O129" s="95"/>
      <c r="P129" s="96"/>
      <c r="Q129" s="49"/>
      <c r="R129" s="95"/>
      <c r="S129" s="96"/>
      <c r="T129" s="49"/>
      <c r="U129" s="95"/>
      <c r="V129" s="96"/>
      <c r="W129" s="95"/>
      <c r="X129" s="96"/>
      <c r="Y129" s="95"/>
      <c r="Z129" s="96"/>
    </row>
    <row r="130" spans="1:26" ht="15" customHeight="1">
      <c r="A130" s="93"/>
      <c r="B130" s="94"/>
      <c r="C130" s="97"/>
      <c r="D130" s="98"/>
      <c r="E130" s="49"/>
      <c r="F130" s="97"/>
      <c r="G130" s="98"/>
      <c r="H130" s="49"/>
      <c r="I130" s="97"/>
      <c r="J130" s="98"/>
      <c r="K130" s="49"/>
      <c r="L130" s="97"/>
      <c r="M130" s="98"/>
      <c r="N130" s="49"/>
      <c r="O130" s="97"/>
      <c r="P130" s="98"/>
      <c r="Q130" s="49"/>
      <c r="R130" s="97"/>
      <c r="S130" s="98"/>
      <c r="T130" s="49"/>
      <c r="U130" s="97"/>
      <c r="V130" s="98"/>
      <c r="W130" s="97"/>
      <c r="X130" s="98"/>
      <c r="Y130" s="97"/>
      <c r="Z130" s="98"/>
    </row>
    <row r="131" spans="1:26" ht="15" customHeight="1">
      <c r="A131" s="71"/>
      <c r="B131" s="71"/>
      <c r="C131" s="72"/>
      <c r="D131" s="72"/>
      <c r="E131" s="50"/>
      <c r="F131" s="72"/>
      <c r="G131" s="72"/>
      <c r="H131" s="50"/>
      <c r="I131" s="72"/>
      <c r="J131" s="72"/>
      <c r="K131" s="50"/>
      <c r="L131" s="72"/>
      <c r="M131" s="72"/>
      <c r="N131" s="50"/>
      <c r="O131" s="72"/>
      <c r="P131" s="72"/>
      <c r="Q131" s="50"/>
      <c r="R131" s="72"/>
      <c r="S131" s="72"/>
      <c r="T131" s="50"/>
      <c r="U131" s="72"/>
      <c r="V131" s="72"/>
      <c r="W131" s="72"/>
      <c r="X131" s="72"/>
      <c r="Y131" s="72"/>
      <c r="Z131" s="72"/>
    </row>
    <row r="132" spans="1:26" ht="15" customHeight="1">
      <c r="A132" s="71"/>
      <c r="B132" s="71"/>
      <c r="C132" s="72"/>
      <c r="D132" s="72"/>
      <c r="E132" s="50"/>
      <c r="F132" s="72"/>
      <c r="G132" s="72"/>
      <c r="H132" s="50"/>
      <c r="I132" s="72"/>
      <c r="J132" s="72"/>
      <c r="K132" s="50"/>
      <c r="L132" s="72"/>
      <c r="M132" s="72"/>
      <c r="N132" s="50"/>
      <c r="O132" s="72"/>
      <c r="P132" s="72"/>
      <c r="Q132" s="50"/>
      <c r="R132" s="72"/>
      <c r="S132" s="72"/>
      <c r="T132" s="50"/>
      <c r="U132" s="72"/>
      <c r="V132" s="72"/>
      <c r="W132" s="72"/>
      <c r="X132" s="72"/>
      <c r="Y132" s="72"/>
      <c r="Z132" s="72"/>
    </row>
    <row r="133" spans="1:26" ht="15" customHeight="1">
      <c r="A133" s="71"/>
      <c r="B133" s="71"/>
      <c r="C133" s="72"/>
      <c r="D133" s="72"/>
      <c r="E133" s="50"/>
      <c r="F133" s="72"/>
      <c r="G133" s="72"/>
      <c r="H133" s="50"/>
      <c r="I133" s="72"/>
      <c r="J133" s="72"/>
      <c r="K133" s="50"/>
      <c r="L133" s="72"/>
      <c r="M133" s="72"/>
      <c r="N133" s="50"/>
      <c r="O133" s="72"/>
      <c r="P133" s="72"/>
      <c r="Q133" s="50"/>
      <c r="R133" s="72"/>
      <c r="S133" s="72"/>
      <c r="T133" s="50"/>
      <c r="U133" s="72"/>
      <c r="V133" s="72"/>
      <c r="W133" s="72"/>
      <c r="X133" s="72"/>
      <c r="Y133" s="72"/>
      <c r="Z133" s="72"/>
    </row>
  </sheetData>
  <sheetProtection/>
  <mergeCells count="213">
    <mergeCell ref="R129:S130"/>
    <mergeCell ref="U129:V130"/>
    <mergeCell ref="W129:X130"/>
    <mergeCell ref="Y129:Z130"/>
    <mergeCell ref="R127:S128"/>
    <mergeCell ref="U127:V128"/>
    <mergeCell ref="W127:X128"/>
    <mergeCell ref="Y127:Z128"/>
    <mergeCell ref="A129:B130"/>
    <mergeCell ref="C129:D130"/>
    <mergeCell ref="F129:G130"/>
    <mergeCell ref="I129:J130"/>
    <mergeCell ref="L129:M130"/>
    <mergeCell ref="O129:P130"/>
    <mergeCell ref="A127:B128"/>
    <mergeCell ref="C127:D128"/>
    <mergeCell ref="F127:G128"/>
    <mergeCell ref="I127:J128"/>
    <mergeCell ref="L127:M128"/>
    <mergeCell ref="O127:P128"/>
    <mergeCell ref="Y113:Z113"/>
    <mergeCell ref="C114:D114"/>
    <mergeCell ref="F114:G114"/>
    <mergeCell ref="I114:J114"/>
    <mergeCell ref="L114:M114"/>
    <mergeCell ref="O114:P114"/>
    <mergeCell ref="R114:S114"/>
    <mergeCell ref="U114:V114"/>
    <mergeCell ref="W114:X114"/>
    <mergeCell ref="Y114:Z114"/>
    <mergeCell ref="I113:J113"/>
    <mergeCell ref="L113:M113"/>
    <mergeCell ref="O113:P113"/>
    <mergeCell ref="R113:S113"/>
    <mergeCell ref="U113:V113"/>
    <mergeCell ref="W113:X113"/>
    <mergeCell ref="R104:S105"/>
    <mergeCell ref="U104:V105"/>
    <mergeCell ref="W104:X105"/>
    <mergeCell ref="Y104:Z105"/>
    <mergeCell ref="D109:F109"/>
    <mergeCell ref="A112:A115"/>
    <mergeCell ref="B112:B115"/>
    <mergeCell ref="C112:Z112"/>
    <mergeCell ref="C113:D113"/>
    <mergeCell ref="F113:G113"/>
    <mergeCell ref="R102:S103"/>
    <mergeCell ref="U102:V103"/>
    <mergeCell ref="W102:X103"/>
    <mergeCell ref="Y102:Z103"/>
    <mergeCell ref="A104:B105"/>
    <mergeCell ref="C104:D105"/>
    <mergeCell ref="F104:G105"/>
    <mergeCell ref="I104:J105"/>
    <mergeCell ref="L104:M105"/>
    <mergeCell ref="O104:P105"/>
    <mergeCell ref="R89:S89"/>
    <mergeCell ref="U89:V89"/>
    <mergeCell ref="W89:X89"/>
    <mergeCell ref="Y89:Z89"/>
    <mergeCell ref="A102:B103"/>
    <mergeCell ref="C102:D103"/>
    <mergeCell ref="F102:G103"/>
    <mergeCell ref="I102:J103"/>
    <mergeCell ref="L102:M103"/>
    <mergeCell ref="O102:P103"/>
    <mergeCell ref="O88:P88"/>
    <mergeCell ref="R88:S88"/>
    <mergeCell ref="U88:V88"/>
    <mergeCell ref="W88:X88"/>
    <mergeCell ref="Y88:Z88"/>
    <mergeCell ref="C89:D89"/>
    <mergeCell ref="F89:G89"/>
    <mergeCell ref="I89:J89"/>
    <mergeCell ref="L89:M89"/>
    <mergeCell ref="O89:P89"/>
    <mergeCell ref="W75:X76"/>
    <mergeCell ref="Y75:Z76"/>
    <mergeCell ref="D84:F84"/>
    <mergeCell ref="A87:A90"/>
    <mergeCell ref="B87:B90"/>
    <mergeCell ref="C87:Z87"/>
    <mergeCell ref="C88:D88"/>
    <mergeCell ref="F88:G88"/>
    <mergeCell ref="I88:J88"/>
    <mergeCell ref="L88:M88"/>
    <mergeCell ref="W73:X74"/>
    <mergeCell ref="Y73:Z74"/>
    <mergeCell ref="A75:B76"/>
    <mergeCell ref="C75:D76"/>
    <mergeCell ref="F75:G76"/>
    <mergeCell ref="I75:J76"/>
    <mergeCell ref="L75:M76"/>
    <mergeCell ref="O75:P76"/>
    <mergeCell ref="R75:S76"/>
    <mergeCell ref="U75:V76"/>
    <mergeCell ref="W60:X60"/>
    <mergeCell ref="Y60:Z60"/>
    <mergeCell ref="A73:B74"/>
    <mergeCell ref="C73:D74"/>
    <mergeCell ref="F73:G74"/>
    <mergeCell ref="I73:J74"/>
    <mergeCell ref="L73:M74"/>
    <mergeCell ref="O73:P74"/>
    <mergeCell ref="R73:S74"/>
    <mergeCell ref="U73:V74"/>
    <mergeCell ref="U59:V59"/>
    <mergeCell ref="W59:X59"/>
    <mergeCell ref="Y59:Z59"/>
    <mergeCell ref="C60:D60"/>
    <mergeCell ref="F60:G60"/>
    <mergeCell ref="I60:J60"/>
    <mergeCell ref="L60:M60"/>
    <mergeCell ref="O60:P60"/>
    <mergeCell ref="R60:S60"/>
    <mergeCell ref="U60:V60"/>
    <mergeCell ref="D55:F55"/>
    <mergeCell ref="A58:A61"/>
    <mergeCell ref="B58:B61"/>
    <mergeCell ref="C58:Z58"/>
    <mergeCell ref="C59:D59"/>
    <mergeCell ref="F59:G59"/>
    <mergeCell ref="I59:J59"/>
    <mergeCell ref="L59:M59"/>
    <mergeCell ref="O59:P59"/>
    <mergeCell ref="R59:S59"/>
    <mergeCell ref="Y24:Z25"/>
    <mergeCell ref="Y26:Z27"/>
    <mergeCell ref="Y34:Z34"/>
    <mergeCell ref="Y35:Z35"/>
    <mergeCell ref="C9:Z9"/>
    <mergeCell ref="C33:Z33"/>
    <mergeCell ref="D30:F30"/>
    <mergeCell ref="Y48:Z49"/>
    <mergeCell ref="Y50:Z51"/>
    <mergeCell ref="A1:X1"/>
    <mergeCell ref="A2:X2"/>
    <mergeCell ref="A3:X3"/>
    <mergeCell ref="D6:F6"/>
    <mergeCell ref="Y10:Z10"/>
    <mergeCell ref="Y11:Z11"/>
    <mergeCell ref="A9:A12"/>
    <mergeCell ref="B9:B12"/>
    <mergeCell ref="C10:D10"/>
    <mergeCell ref="F10:G10"/>
    <mergeCell ref="I10:J10"/>
    <mergeCell ref="L10:M10"/>
    <mergeCell ref="O10:P10"/>
    <mergeCell ref="R10:S10"/>
    <mergeCell ref="U10:V10"/>
    <mergeCell ref="W10:X10"/>
    <mergeCell ref="C11:D11"/>
    <mergeCell ref="F11:G11"/>
    <mergeCell ref="I11:J11"/>
    <mergeCell ref="L11:M11"/>
    <mergeCell ref="O11:P11"/>
    <mergeCell ref="R11:S11"/>
    <mergeCell ref="U11:V11"/>
    <mergeCell ref="W11:X11"/>
    <mergeCell ref="A24:B25"/>
    <mergeCell ref="C24:D25"/>
    <mergeCell ref="F24:G25"/>
    <mergeCell ref="I24:J25"/>
    <mergeCell ref="L24:M25"/>
    <mergeCell ref="O24:P25"/>
    <mergeCell ref="R24:S25"/>
    <mergeCell ref="U24:V25"/>
    <mergeCell ref="W24:X25"/>
    <mergeCell ref="A26:B27"/>
    <mergeCell ref="C26:D27"/>
    <mergeCell ref="F26:G27"/>
    <mergeCell ref="I26:J27"/>
    <mergeCell ref="L26:M27"/>
    <mergeCell ref="O26:P27"/>
    <mergeCell ref="R26:S27"/>
    <mergeCell ref="U26:V27"/>
    <mergeCell ref="W26:X27"/>
    <mergeCell ref="A33:A36"/>
    <mergeCell ref="B33:B36"/>
    <mergeCell ref="C34:D34"/>
    <mergeCell ref="F34:G34"/>
    <mergeCell ref="I34:J34"/>
    <mergeCell ref="L34:M34"/>
    <mergeCell ref="O34:P34"/>
    <mergeCell ref="R34:S34"/>
    <mergeCell ref="U34:V34"/>
    <mergeCell ref="W34:X34"/>
    <mergeCell ref="C35:D35"/>
    <mergeCell ref="F35:G35"/>
    <mergeCell ref="I35:J35"/>
    <mergeCell ref="L35:M35"/>
    <mergeCell ref="O35:P35"/>
    <mergeCell ref="R35:S35"/>
    <mergeCell ref="U35:V35"/>
    <mergeCell ref="W35:X35"/>
    <mergeCell ref="A48:B49"/>
    <mergeCell ref="C48:D49"/>
    <mergeCell ref="F48:G49"/>
    <mergeCell ref="I48:J49"/>
    <mergeCell ref="L48:M49"/>
    <mergeCell ref="O48:P49"/>
    <mergeCell ref="R48:S49"/>
    <mergeCell ref="U48:V49"/>
    <mergeCell ref="W48:X49"/>
    <mergeCell ref="R50:S51"/>
    <mergeCell ref="U50:V51"/>
    <mergeCell ref="W50:X51"/>
    <mergeCell ref="A50:B51"/>
    <mergeCell ref="C50:D51"/>
    <mergeCell ref="F50:G51"/>
    <mergeCell ref="I50:J51"/>
    <mergeCell ref="L50:M51"/>
    <mergeCell ref="O50:P51"/>
  </mergeCells>
  <conditionalFormatting sqref="W116:W126 R116:R126 O116:O126 L116:L126 I116:I126 F116:F126 C116:C126 U116:U126 Y116:Y126 R62:R72 O62:O72 L62:L72 I62:I72 F62:F72 C62:C72 W62:W72 U62:U72 Y62:Y72 W91:W101 R91:R101 O91:O101 L91:L101 I91:I101 F91:F101 C91:C101 U91:U101 Y91:Y101 W13:W23 R13:R23 O13:O23 L13:L23 I13:I23 F13:F23 C13:C23 U13:U23 W37:W47 R37:R47 O37:O47 L37:L47 I37:I47 F37:F47 C37:C47 U37:U47 Y13:Y23 Y37:Y47">
    <cfRule type="cellIs" priority="64" dxfId="0" operator="lessThan" stopIfTrue="1">
      <formula>60</formula>
    </cfRule>
  </conditionalFormatting>
  <conditionalFormatting sqref="V116:V126 Z116:Z126 D116:D126 J116:J126 M116:M126 P116:P126 S116:S126 X116:X126 G116:G126 D62:D72 J62:J72 M62:M72 P62:P72 S62:S72 X62:X72 G62:G72 V62:V72 Z62:Z72 D91:D101 J91:J101 M91:M101 P91:P101 S91:S101 X91:X101 G91:G101 V91:V101 Z91:Z101 D13:D23 J13:J23 M13:M23 P13:P23 S13:S23 X13:X23 V13:V23 D37:D47 J37:J47 M37:M47 P37:P47 S37:S47 X37:X47 Z13:Z23 G37:G47 V37:V47 Z37:Z47">
    <cfRule type="containsText" priority="63" dxfId="0" operator="containsText" stopIfTrue="1" text="TL">
      <formula>NOT(ISERROR(SEARCH("TL",D13)))</formula>
    </cfRule>
  </conditionalFormatting>
  <printOptions/>
  <pageMargins left="0.19" right="0.7" top="0.75" bottom="0.75" header="0.3" footer="0.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B91"/>
  <sheetViews>
    <sheetView tabSelected="1" zoomScale="90" zoomScaleNormal="90" zoomScalePageLayoutView="0" workbookViewId="0" topLeftCell="A1">
      <selection activeCell="G88" sqref="G88"/>
    </sheetView>
  </sheetViews>
  <sheetFormatPr defaultColWidth="9.140625" defaultRowHeight="12.75"/>
  <cols>
    <col min="1" max="1" width="7.7109375" style="0" customWidth="1"/>
    <col min="2" max="2" width="22.7109375" style="0" customWidth="1"/>
    <col min="5" max="5" width="0" style="0" hidden="1" customWidth="1"/>
    <col min="8" max="8" width="0" style="0" hidden="1" customWidth="1"/>
    <col min="11" max="11" width="0" style="0" hidden="1" customWidth="1"/>
    <col min="14" max="14" width="0" style="0" hidden="1" customWidth="1"/>
    <col min="17" max="17" width="0" style="0" hidden="1" customWidth="1"/>
    <col min="20" max="20" width="0" style="0" hidden="1" customWidth="1"/>
    <col min="27" max="28" width="0" style="0" hidden="1" customWidth="1"/>
  </cols>
  <sheetData>
    <row r="5" spans="1:28" ht="15.75">
      <c r="A5" s="63" t="s">
        <v>0</v>
      </c>
      <c r="B5" s="63"/>
      <c r="C5" s="64" t="s">
        <v>8</v>
      </c>
      <c r="D5" s="63" t="s">
        <v>9</v>
      </c>
      <c r="E5" s="63"/>
      <c r="F5" s="77"/>
      <c r="G5" s="65"/>
      <c r="H5" s="65"/>
      <c r="I5" s="65"/>
      <c r="J5" s="65"/>
      <c r="K5" s="65"/>
      <c r="L5" s="6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8" ht="15.75">
      <c r="A6" s="66" t="s">
        <v>1</v>
      </c>
      <c r="B6" s="66"/>
      <c r="C6" s="67" t="s">
        <v>8</v>
      </c>
      <c r="D6" s="108">
        <v>42885</v>
      </c>
      <c r="E6" s="108"/>
      <c r="F6" s="108"/>
      <c r="G6" s="65"/>
      <c r="H6" s="65"/>
      <c r="I6" s="65"/>
      <c r="J6" s="65"/>
      <c r="K6" s="65"/>
      <c r="L6" s="65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28" ht="15.75">
      <c r="A7" s="66" t="s">
        <v>81</v>
      </c>
      <c r="B7" s="66"/>
      <c r="C7" s="67" t="s">
        <v>8</v>
      </c>
      <c r="D7" s="76" t="s">
        <v>173</v>
      </c>
      <c r="E7" s="76"/>
      <c r="F7" s="76"/>
      <c r="G7" s="65"/>
      <c r="H7" s="65"/>
      <c r="I7" s="65"/>
      <c r="J7" s="65"/>
      <c r="K7" s="65"/>
      <c r="L7" s="65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</row>
    <row r="8" spans="1:28" ht="15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5.75">
      <c r="A9" s="105" t="s">
        <v>3</v>
      </c>
      <c r="B9" s="106" t="s">
        <v>4</v>
      </c>
      <c r="C9" s="109" t="s">
        <v>174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</row>
    <row r="10" spans="1:28" ht="15.75">
      <c r="A10" s="105"/>
      <c r="B10" s="106"/>
      <c r="C10" s="103" t="s">
        <v>12</v>
      </c>
      <c r="D10" s="103"/>
      <c r="E10" s="75"/>
      <c r="F10" s="103" t="s">
        <v>26</v>
      </c>
      <c r="G10" s="103"/>
      <c r="H10" s="75"/>
      <c r="I10" s="103" t="s">
        <v>32</v>
      </c>
      <c r="J10" s="103"/>
      <c r="K10" s="75"/>
      <c r="L10" s="103" t="s">
        <v>16</v>
      </c>
      <c r="M10" s="103"/>
      <c r="N10" s="75"/>
      <c r="O10" s="103" t="s">
        <v>25</v>
      </c>
      <c r="P10" s="103"/>
      <c r="Q10" s="75"/>
      <c r="R10" s="103" t="s">
        <v>33</v>
      </c>
      <c r="S10" s="103"/>
      <c r="T10" s="46"/>
      <c r="U10" s="103" t="s">
        <v>18</v>
      </c>
      <c r="V10" s="103"/>
      <c r="W10" s="103" t="s">
        <v>27</v>
      </c>
      <c r="X10" s="103"/>
      <c r="Y10" s="103" t="s">
        <v>34</v>
      </c>
      <c r="Z10" s="103"/>
      <c r="AA10" s="103" t="s">
        <v>77</v>
      </c>
      <c r="AB10" s="103"/>
    </row>
    <row r="11" spans="1:28" ht="15.75">
      <c r="A11" s="105"/>
      <c r="B11" s="106"/>
      <c r="C11" s="104" t="s">
        <v>68</v>
      </c>
      <c r="D11" s="104"/>
      <c r="E11" s="74"/>
      <c r="F11" s="104" t="s">
        <v>69</v>
      </c>
      <c r="G11" s="104"/>
      <c r="H11" s="74"/>
      <c r="I11" s="104" t="s">
        <v>70</v>
      </c>
      <c r="J11" s="104"/>
      <c r="K11" s="74"/>
      <c r="L11" s="104" t="s">
        <v>71</v>
      </c>
      <c r="M11" s="104"/>
      <c r="N11" s="74"/>
      <c r="O11" s="104" t="s">
        <v>72</v>
      </c>
      <c r="P11" s="104"/>
      <c r="Q11" s="74"/>
      <c r="R11" s="104" t="s">
        <v>73</v>
      </c>
      <c r="S11" s="104"/>
      <c r="T11" s="52"/>
      <c r="U11" s="104" t="s">
        <v>74</v>
      </c>
      <c r="V11" s="104"/>
      <c r="W11" s="104" t="s">
        <v>75</v>
      </c>
      <c r="X11" s="104"/>
      <c r="Y11" s="104" t="s">
        <v>76</v>
      </c>
      <c r="Z11" s="104"/>
      <c r="AA11" s="104" t="s">
        <v>78</v>
      </c>
      <c r="AB11" s="104"/>
    </row>
    <row r="12" spans="1:28" ht="15.75">
      <c r="A12" s="105"/>
      <c r="B12" s="106"/>
      <c r="C12" s="48" t="s">
        <v>13</v>
      </c>
      <c r="D12" s="48" t="s">
        <v>14</v>
      </c>
      <c r="E12" s="48"/>
      <c r="F12" s="48" t="s">
        <v>13</v>
      </c>
      <c r="G12" s="48" t="s">
        <v>14</v>
      </c>
      <c r="H12" s="48"/>
      <c r="I12" s="48" t="s">
        <v>13</v>
      </c>
      <c r="J12" s="48" t="s">
        <v>14</v>
      </c>
      <c r="K12" s="48"/>
      <c r="L12" s="48" t="s">
        <v>13</v>
      </c>
      <c r="M12" s="48" t="s">
        <v>14</v>
      </c>
      <c r="N12" s="48"/>
      <c r="O12" s="48" t="s">
        <v>13</v>
      </c>
      <c r="P12" s="48" t="s">
        <v>14</v>
      </c>
      <c r="Q12" s="48"/>
      <c r="R12" s="48" t="s">
        <v>13</v>
      </c>
      <c r="S12" s="48" t="s">
        <v>14</v>
      </c>
      <c r="T12" s="42"/>
      <c r="U12" s="48" t="s">
        <v>13</v>
      </c>
      <c r="V12" s="48" t="s">
        <v>14</v>
      </c>
      <c r="W12" s="48" t="s">
        <v>13</v>
      </c>
      <c r="X12" s="48" t="s">
        <v>14</v>
      </c>
      <c r="Y12" s="48" t="s">
        <v>13</v>
      </c>
      <c r="Z12" s="48" t="s">
        <v>14</v>
      </c>
      <c r="AA12" s="48" t="s">
        <v>13</v>
      </c>
      <c r="AB12" s="48" t="s">
        <v>14</v>
      </c>
    </row>
    <row r="13" spans="1:28" ht="12.75">
      <c r="A13" s="58">
        <v>1</v>
      </c>
      <c r="B13" s="70" t="s">
        <v>141</v>
      </c>
      <c r="C13" s="59">
        <v>35</v>
      </c>
      <c r="D13" s="59" t="str">
        <f>IF(C13&lt;70,"TL","L")</f>
        <v>TL</v>
      </c>
      <c r="E13" s="59"/>
      <c r="F13" s="59">
        <v>30</v>
      </c>
      <c r="G13" s="59" t="str">
        <f>IF(F13&lt;70,"TL","L")</f>
        <v>TL</v>
      </c>
      <c r="H13" s="59"/>
      <c r="I13" s="59">
        <v>50</v>
      </c>
      <c r="J13" s="59" t="str">
        <f>IF(I13&lt;70,"TL","L")</f>
        <v>TL</v>
      </c>
      <c r="K13" s="59"/>
      <c r="L13" s="59">
        <v>54</v>
      </c>
      <c r="M13" s="59" t="str">
        <f>IF(L13&lt;70,"TL","L")</f>
        <v>TL</v>
      </c>
      <c r="N13" s="59"/>
      <c r="O13" s="59">
        <v>73</v>
      </c>
      <c r="P13" s="59" t="str">
        <f>IF(O13&lt;70,"TL","L")</f>
        <v>L</v>
      </c>
      <c r="Q13" s="59"/>
      <c r="R13" s="59">
        <v>20</v>
      </c>
      <c r="S13" s="59" t="str">
        <f>IF(R13&lt;70,"TL","L")</f>
        <v>TL</v>
      </c>
      <c r="T13" s="61"/>
      <c r="U13" s="59">
        <v>30</v>
      </c>
      <c r="V13" s="59" t="str">
        <f>IF(U13&lt;70,"TL","L")</f>
        <v>TL</v>
      </c>
      <c r="W13" s="60">
        <v>65</v>
      </c>
      <c r="X13" s="59" t="str">
        <f>IF(W13&lt;70,"TL","L")</f>
        <v>TL</v>
      </c>
      <c r="Y13" s="59">
        <v>30</v>
      </c>
      <c r="Z13" s="59" t="str">
        <f>IF(Y13&lt;70,"TL","L")</f>
        <v>TL</v>
      </c>
      <c r="AA13" s="59"/>
      <c r="AB13" s="59" t="str">
        <f>IF(AA13&lt;70,"TL","L")</f>
        <v>TL</v>
      </c>
    </row>
    <row r="14" spans="1:28" ht="12.75">
      <c r="A14" s="58">
        <f>A13+1</f>
        <v>2</v>
      </c>
      <c r="B14" s="70" t="s">
        <v>142</v>
      </c>
      <c r="C14" s="59">
        <v>80</v>
      </c>
      <c r="D14" s="59" t="str">
        <f aca="true" t="shared" si="0" ref="D14:D23">IF(C14&lt;70,"TL","L")</f>
        <v>L</v>
      </c>
      <c r="E14" s="59"/>
      <c r="F14" s="59">
        <v>75</v>
      </c>
      <c r="G14" s="59" t="str">
        <f aca="true" t="shared" si="1" ref="G14:G23">IF(F14&lt;70,"TL","L")</f>
        <v>L</v>
      </c>
      <c r="H14" s="59"/>
      <c r="I14" s="60">
        <v>65</v>
      </c>
      <c r="J14" s="59" t="str">
        <f aca="true" t="shared" si="2" ref="J14:J23">IF(I14&lt;70,"TL","L")</f>
        <v>TL</v>
      </c>
      <c r="K14" s="59"/>
      <c r="L14" s="59">
        <v>95</v>
      </c>
      <c r="M14" s="59" t="str">
        <f aca="true" t="shared" si="3" ref="M14:M23">IF(L14&lt;70,"TL","L")</f>
        <v>L</v>
      </c>
      <c r="N14" s="59"/>
      <c r="O14" s="59">
        <v>75</v>
      </c>
      <c r="P14" s="59" t="str">
        <f aca="true" t="shared" si="4" ref="P14:P23">IF(O14&lt;70,"TL","L")</f>
        <v>L</v>
      </c>
      <c r="Q14" s="59"/>
      <c r="R14" s="59">
        <v>36</v>
      </c>
      <c r="S14" s="59" t="str">
        <f aca="true" t="shared" si="5" ref="S14:S23">IF(R14&lt;70,"TL","L")</f>
        <v>TL</v>
      </c>
      <c r="T14" s="61"/>
      <c r="U14" s="59">
        <v>70</v>
      </c>
      <c r="V14" s="59" t="str">
        <f aca="true" t="shared" si="6" ref="V14:V23">IF(U14&lt;70,"TL","L")</f>
        <v>L</v>
      </c>
      <c r="W14" s="59">
        <v>90</v>
      </c>
      <c r="X14" s="59" t="str">
        <f aca="true" t="shared" si="7" ref="X14:X23">IF(W14&lt;70,"TL","L")</f>
        <v>L</v>
      </c>
      <c r="Y14" s="59">
        <v>75</v>
      </c>
      <c r="Z14" s="59" t="str">
        <f aca="true" t="shared" si="8" ref="Z14:Z23">IF(Y14&lt;70,"TL","L")</f>
        <v>L</v>
      </c>
      <c r="AA14" s="59"/>
      <c r="AB14" s="59" t="str">
        <f aca="true" t="shared" si="9" ref="AB14:AB23">IF(AA14&lt;70,"TL","L")</f>
        <v>TL</v>
      </c>
    </row>
    <row r="15" spans="1:28" ht="12.75">
      <c r="A15" s="58">
        <f aca="true" t="shared" si="10" ref="A15:A23">A14+1</f>
        <v>3</v>
      </c>
      <c r="B15" s="70" t="s">
        <v>143</v>
      </c>
      <c r="C15" s="59">
        <v>50</v>
      </c>
      <c r="D15" s="59" t="str">
        <f t="shared" si="0"/>
        <v>TL</v>
      </c>
      <c r="E15" s="59"/>
      <c r="F15" s="60">
        <v>62</v>
      </c>
      <c r="G15" s="59" t="str">
        <f t="shared" si="1"/>
        <v>TL</v>
      </c>
      <c r="H15" s="59"/>
      <c r="I15" s="60">
        <v>65</v>
      </c>
      <c r="J15" s="59" t="str">
        <f t="shared" si="2"/>
        <v>TL</v>
      </c>
      <c r="K15" s="59"/>
      <c r="L15" s="78">
        <v>92</v>
      </c>
      <c r="M15" s="59" t="str">
        <f t="shared" si="3"/>
        <v>L</v>
      </c>
      <c r="N15" s="59"/>
      <c r="O15" s="59">
        <v>77</v>
      </c>
      <c r="P15" s="59" t="str">
        <f t="shared" si="4"/>
        <v>L</v>
      </c>
      <c r="Q15" s="59"/>
      <c r="R15" s="59">
        <v>20</v>
      </c>
      <c r="S15" s="59" t="str">
        <f t="shared" si="5"/>
        <v>TL</v>
      </c>
      <c r="T15" s="61"/>
      <c r="U15" s="59">
        <v>80</v>
      </c>
      <c r="V15" s="59" t="str">
        <f t="shared" si="6"/>
        <v>L</v>
      </c>
      <c r="W15" s="59">
        <v>82.5</v>
      </c>
      <c r="X15" s="59" t="str">
        <f t="shared" si="7"/>
        <v>L</v>
      </c>
      <c r="Y15" s="59">
        <v>70</v>
      </c>
      <c r="Z15" s="59" t="str">
        <f t="shared" si="8"/>
        <v>L</v>
      </c>
      <c r="AA15" s="59"/>
      <c r="AB15" s="59" t="str">
        <f t="shared" si="9"/>
        <v>TL</v>
      </c>
    </row>
    <row r="16" spans="1:28" ht="12.75">
      <c r="A16" s="58">
        <f t="shared" si="10"/>
        <v>4</v>
      </c>
      <c r="B16" s="70" t="s">
        <v>144</v>
      </c>
      <c r="C16" s="59">
        <v>70</v>
      </c>
      <c r="D16" s="59" t="str">
        <f t="shared" si="0"/>
        <v>L</v>
      </c>
      <c r="E16" s="59"/>
      <c r="F16" s="60">
        <v>62</v>
      </c>
      <c r="G16" s="59" t="str">
        <f t="shared" si="1"/>
        <v>TL</v>
      </c>
      <c r="H16" s="59"/>
      <c r="I16" s="60">
        <v>60</v>
      </c>
      <c r="J16" s="59" t="str">
        <f t="shared" si="2"/>
        <v>TL</v>
      </c>
      <c r="K16" s="59"/>
      <c r="L16" s="59">
        <v>83</v>
      </c>
      <c r="M16" s="59" t="str">
        <f t="shared" si="3"/>
        <v>L</v>
      </c>
      <c r="N16" s="59"/>
      <c r="O16" s="59">
        <v>72</v>
      </c>
      <c r="P16" s="59" t="str">
        <f t="shared" si="4"/>
        <v>L</v>
      </c>
      <c r="Q16" s="59"/>
      <c r="R16" s="59">
        <v>39</v>
      </c>
      <c r="S16" s="59" t="str">
        <f t="shared" si="5"/>
        <v>TL</v>
      </c>
      <c r="T16" s="61"/>
      <c r="U16" s="59">
        <v>70</v>
      </c>
      <c r="V16" s="59" t="str">
        <f t="shared" si="6"/>
        <v>L</v>
      </c>
      <c r="W16" s="59">
        <v>70</v>
      </c>
      <c r="X16" s="59" t="str">
        <f t="shared" si="7"/>
        <v>L</v>
      </c>
      <c r="Y16" s="60">
        <v>60</v>
      </c>
      <c r="Z16" s="59" t="str">
        <f t="shared" si="8"/>
        <v>TL</v>
      </c>
      <c r="AA16" s="59"/>
      <c r="AB16" s="59" t="str">
        <f t="shared" si="9"/>
        <v>TL</v>
      </c>
    </row>
    <row r="17" spans="1:28" ht="12.75">
      <c r="A17" s="58">
        <f t="shared" si="10"/>
        <v>5</v>
      </c>
      <c r="B17" s="70" t="s">
        <v>178</v>
      </c>
      <c r="C17" s="60">
        <v>67</v>
      </c>
      <c r="D17" s="59" t="str">
        <f t="shared" si="0"/>
        <v>TL</v>
      </c>
      <c r="E17" s="59"/>
      <c r="F17" s="59">
        <v>70</v>
      </c>
      <c r="G17" s="59" t="str">
        <f t="shared" si="1"/>
        <v>L</v>
      </c>
      <c r="H17" s="59"/>
      <c r="I17" s="60">
        <v>65</v>
      </c>
      <c r="J17" s="59" t="str">
        <f t="shared" si="2"/>
        <v>TL</v>
      </c>
      <c r="K17" s="59"/>
      <c r="L17" s="59">
        <v>91</v>
      </c>
      <c r="M17" s="59" t="str">
        <f t="shared" si="3"/>
        <v>L</v>
      </c>
      <c r="N17" s="59"/>
      <c r="O17" s="59">
        <v>76</v>
      </c>
      <c r="P17" s="59" t="str">
        <f t="shared" si="4"/>
        <v>L</v>
      </c>
      <c r="Q17" s="59"/>
      <c r="R17" s="59">
        <v>30</v>
      </c>
      <c r="S17" s="59" t="str">
        <f t="shared" si="5"/>
        <v>TL</v>
      </c>
      <c r="T17" s="61"/>
      <c r="U17" s="59">
        <v>70</v>
      </c>
      <c r="V17" s="59" t="str">
        <f t="shared" si="6"/>
        <v>L</v>
      </c>
      <c r="W17" s="59">
        <v>100</v>
      </c>
      <c r="X17" s="59" t="str">
        <f t="shared" si="7"/>
        <v>L</v>
      </c>
      <c r="Y17" s="59">
        <v>70</v>
      </c>
      <c r="Z17" s="59" t="str">
        <f t="shared" si="8"/>
        <v>L</v>
      </c>
      <c r="AA17" s="59"/>
      <c r="AB17" s="59" t="str">
        <f t="shared" si="9"/>
        <v>TL</v>
      </c>
    </row>
    <row r="18" spans="1:28" ht="12.75">
      <c r="A18" s="58">
        <f t="shared" si="10"/>
        <v>6</v>
      </c>
      <c r="B18" s="70" t="s">
        <v>145</v>
      </c>
      <c r="C18" s="59">
        <v>50</v>
      </c>
      <c r="D18" s="59" t="str">
        <f t="shared" si="0"/>
        <v>TL</v>
      </c>
      <c r="E18" s="59"/>
      <c r="F18" s="60">
        <v>61</v>
      </c>
      <c r="G18" s="59" t="str">
        <f t="shared" si="1"/>
        <v>TL</v>
      </c>
      <c r="H18" s="59"/>
      <c r="I18" s="60">
        <v>65</v>
      </c>
      <c r="J18" s="59" t="str">
        <f t="shared" si="2"/>
        <v>TL</v>
      </c>
      <c r="K18" s="59"/>
      <c r="L18" s="59">
        <v>75</v>
      </c>
      <c r="M18" s="59" t="str">
        <f t="shared" si="3"/>
        <v>L</v>
      </c>
      <c r="N18" s="59"/>
      <c r="O18" s="59">
        <v>76</v>
      </c>
      <c r="P18" s="59" t="str">
        <f t="shared" si="4"/>
        <v>L</v>
      </c>
      <c r="Q18" s="59"/>
      <c r="R18" s="59">
        <v>20</v>
      </c>
      <c r="S18" s="59" t="str">
        <f t="shared" si="5"/>
        <v>TL</v>
      </c>
      <c r="T18" s="61"/>
      <c r="U18" s="59">
        <v>30</v>
      </c>
      <c r="V18" s="59" t="str">
        <f t="shared" si="6"/>
        <v>TL</v>
      </c>
      <c r="W18" s="60">
        <v>65</v>
      </c>
      <c r="X18" s="59" t="str">
        <f t="shared" si="7"/>
        <v>TL</v>
      </c>
      <c r="Y18" s="59">
        <v>25</v>
      </c>
      <c r="Z18" s="59" t="str">
        <f t="shared" si="8"/>
        <v>TL</v>
      </c>
      <c r="AA18" s="59"/>
      <c r="AB18" s="59" t="str">
        <f t="shared" si="9"/>
        <v>TL</v>
      </c>
    </row>
    <row r="19" spans="1:28" ht="12.75">
      <c r="A19" s="58">
        <f>A18+1</f>
        <v>7</v>
      </c>
      <c r="B19" s="70" t="s">
        <v>146</v>
      </c>
      <c r="C19" s="60">
        <v>67</v>
      </c>
      <c r="D19" s="59" t="str">
        <f t="shared" si="0"/>
        <v>TL</v>
      </c>
      <c r="E19" s="59"/>
      <c r="F19" s="60">
        <v>60</v>
      </c>
      <c r="G19" s="59" t="str">
        <f t="shared" si="1"/>
        <v>TL</v>
      </c>
      <c r="H19" s="59"/>
      <c r="I19" s="60">
        <v>65</v>
      </c>
      <c r="J19" s="59" t="str">
        <f t="shared" si="2"/>
        <v>TL</v>
      </c>
      <c r="K19" s="59"/>
      <c r="L19" s="59">
        <v>84</v>
      </c>
      <c r="M19" s="59" t="str">
        <f t="shared" si="3"/>
        <v>L</v>
      </c>
      <c r="N19" s="59"/>
      <c r="O19" s="59">
        <v>79</v>
      </c>
      <c r="P19" s="59" t="str">
        <f t="shared" si="4"/>
        <v>L</v>
      </c>
      <c r="Q19" s="59"/>
      <c r="R19" s="59">
        <v>20</v>
      </c>
      <c r="S19" s="59" t="str">
        <f t="shared" si="5"/>
        <v>TL</v>
      </c>
      <c r="T19" s="61"/>
      <c r="U19" s="59">
        <v>75</v>
      </c>
      <c r="V19" s="59" t="str">
        <f t="shared" si="6"/>
        <v>L</v>
      </c>
      <c r="W19" s="60">
        <v>67.5</v>
      </c>
      <c r="X19" s="59" t="str">
        <f t="shared" si="7"/>
        <v>TL</v>
      </c>
      <c r="Y19" s="59">
        <v>20</v>
      </c>
      <c r="Z19" s="59" t="str">
        <f t="shared" si="8"/>
        <v>TL</v>
      </c>
      <c r="AA19" s="59"/>
      <c r="AB19" s="59" t="str">
        <f t="shared" si="9"/>
        <v>TL</v>
      </c>
    </row>
    <row r="20" spans="1:28" ht="12.75">
      <c r="A20" s="58">
        <f t="shared" si="10"/>
        <v>8</v>
      </c>
      <c r="B20" s="70" t="s">
        <v>147</v>
      </c>
      <c r="C20" s="59">
        <v>75</v>
      </c>
      <c r="D20" s="59" t="str">
        <f t="shared" si="0"/>
        <v>L</v>
      </c>
      <c r="E20" s="59"/>
      <c r="F20" s="60">
        <v>60</v>
      </c>
      <c r="G20" s="59" t="str">
        <f t="shared" si="1"/>
        <v>TL</v>
      </c>
      <c r="H20" s="59"/>
      <c r="I20" s="60">
        <v>60</v>
      </c>
      <c r="J20" s="59" t="str">
        <f t="shared" si="2"/>
        <v>TL</v>
      </c>
      <c r="K20" s="59"/>
      <c r="L20" s="59">
        <v>94</v>
      </c>
      <c r="M20" s="59" t="str">
        <f t="shared" si="3"/>
        <v>L</v>
      </c>
      <c r="N20" s="59"/>
      <c r="O20" s="59">
        <v>71</v>
      </c>
      <c r="P20" s="59" t="str">
        <f t="shared" si="4"/>
        <v>L</v>
      </c>
      <c r="Q20" s="59"/>
      <c r="R20" s="59">
        <v>82</v>
      </c>
      <c r="S20" s="59" t="str">
        <f t="shared" si="5"/>
        <v>L</v>
      </c>
      <c r="T20" s="61"/>
      <c r="U20" s="59">
        <v>90</v>
      </c>
      <c r="V20" s="59" t="str">
        <f t="shared" si="6"/>
        <v>L</v>
      </c>
      <c r="W20" s="59">
        <v>100</v>
      </c>
      <c r="X20" s="59" t="str">
        <f t="shared" si="7"/>
        <v>L</v>
      </c>
      <c r="Y20" s="59">
        <v>30</v>
      </c>
      <c r="Z20" s="59" t="str">
        <f t="shared" si="8"/>
        <v>TL</v>
      </c>
      <c r="AA20" s="59"/>
      <c r="AB20" s="59" t="str">
        <f t="shared" si="9"/>
        <v>TL</v>
      </c>
    </row>
    <row r="21" spans="1:28" ht="12.75">
      <c r="A21" s="58">
        <f t="shared" si="10"/>
        <v>9</v>
      </c>
      <c r="B21" s="70" t="s">
        <v>148</v>
      </c>
      <c r="C21" s="59">
        <v>75</v>
      </c>
      <c r="D21" s="59" t="str">
        <f t="shared" si="0"/>
        <v>L</v>
      </c>
      <c r="E21" s="59"/>
      <c r="F21" s="59">
        <v>78</v>
      </c>
      <c r="G21" s="59" t="str">
        <f t="shared" si="1"/>
        <v>L</v>
      </c>
      <c r="H21" s="59"/>
      <c r="I21" s="60">
        <v>65</v>
      </c>
      <c r="J21" s="59" t="str">
        <f t="shared" si="2"/>
        <v>TL</v>
      </c>
      <c r="K21" s="59"/>
      <c r="L21" s="59">
        <v>92</v>
      </c>
      <c r="M21" s="59" t="str">
        <f t="shared" si="3"/>
        <v>L</v>
      </c>
      <c r="N21" s="59"/>
      <c r="O21" s="59">
        <v>77</v>
      </c>
      <c r="P21" s="59" t="str">
        <f t="shared" si="4"/>
        <v>L</v>
      </c>
      <c r="Q21" s="59"/>
      <c r="R21" s="59">
        <v>84</v>
      </c>
      <c r="S21" s="59" t="str">
        <f t="shared" si="5"/>
        <v>L</v>
      </c>
      <c r="T21" s="61"/>
      <c r="U21" s="59">
        <v>94</v>
      </c>
      <c r="V21" s="59" t="str">
        <f t="shared" si="6"/>
        <v>L</v>
      </c>
      <c r="W21" s="59">
        <v>100</v>
      </c>
      <c r="X21" s="59" t="str">
        <f t="shared" si="7"/>
        <v>L</v>
      </c>
      <c r="Y21" s="59">
        <v>50</v>
      </c>
      <c r="Z21" s="59" t="str">
        <f t="shared" si="8"/>
        <v>TL</v>
      </c>
      <c r="AA21" s="59"/>
      <c r="AB21" s="59" t="str">
        <f t="shared" si="9"/>
        <v>TL</v>
      </c>
    </row>
    <row r="22" spans="1:28" ht="12.75">
      <c r="A22" s="58">
        <f>A21+1</f>
        <v>10</v>
      </c>
      <c r="B22" s="70" t="s">
        <v>149</v>
      </c>
      <c r="C22" s="59">
        <v>80</v>
      </c>
      <c r="D22" s="59" t="str">
        <f t="shared" si="0"/>
        <v>L</v>
      </c>
      <c r="E22" s="59"/>
      <c r="F22" s="59">
        <v>50</v>
      </c>
      <c r="G22" s="59" t="str">
        <f t="shared" si="1"/>
        <v>TL</v>
      </c>
      <c r="H22" s="59"/>
      <c r="I22" s="60">
        <v>65</v>
      </c>
      <c r="J22" s="59" t="str">
        <f t="shared" si="2"/>
        <v>TL</v>
      </c>
      <c r="K22" s="59"/>
      <c r="L22" s="59">
        <v>95</v>
      </c>
      <c r="M22" s="59" t="str">
        <f t="shared" si="3"/>
        <v>L</v>
      </c>
      <c r="N22" s="59"/>
      <c r="O22" s="59">
        <v>88</v>
      </c>
      <c r="P22" s="59" t="str">
        <f t="shared" si="4"/>
        <v>L</v>
      </c>
      <c r="Q22" s="59"/>
      <c r="R22" s="60">
        <v>64</v>
      </c>
      <c r="S22" s="59" t="str">
        <f t="shared" si="5"/>
        <v>TL</v>
      </c>
      <c r="T22" s="61"/>
      <c r="U22" s="59">
        <v>70</v>
      </c>
      <c r="V22" s="59" t="str">
        <f t="shared" si="6"/>
        <v>L</v>
      </c>
      <c r="W22" s="59">
        <v>95</v>
      </c>
      <c r="X22" s="59" t="str">
        <f t="shared" si="7"/>
        <v>L</v>
      </c>
      <c r="Y22" s="59">
        <v>70</v>
      </c>
      <c r="Z22" s="59" t="str">
        <f t="shared" si="8"/>
        <v>L</v>
      </c>
      <c r="AA22" s="59"/>
      <c r="AB22" s="59" t="str">
        <f t="shared" si="9"/>
        <v>TL</v>
      </c>
    </row>
    <row r="23" spans="1:28" ht="12.75">
      <c r="A23" s="58">
        <f t="shared" si="10"/>
        <v>11</v>
      </c>
      <c r="B23" s="70" t="s">
        <v>150</v>
      </c>
      <c r="C23" s="59">
        <v>75</v>
      </c>
      <c r="D23" s="59" t="str">
        <f t="shared" si="0"/>
        <v>L</v>
      </c>
      <c r="E23" s="59"/>
      <c r="F23" s="59">
        <v>80</v>
      </c>
      <c r="G23" s="59" t="str">
        <f t="shared" si="1"/>
        <v>L</v>
      </c>
      <c r="H23" s="59"/>
      <c r="I23" s="59">
        <v>70</v>
      </c>
      <c r="J23" s="59" t="str">
        <f t="shared" si="2"/>
        <v>L</v>
      </c>
      <c r="K23" s="59"/>
      <c r="L23" s="59">
        <v>95</v>
      </c>
      <c r="M23" s="59" t="str">
        <f t="shared" si="3"/>
        <v>L</v>
      </c>
      <c r="N23" s="59"/>
      <c r="O23" s="59">
        <v>83</v>
      </c>
      <c r="P23" s="59" t="str">
        <f t="shared" si="4"/>
        <v>L</v>
      </c>
      <c r="Q23" s="59"/>
      <c r="R23" s="59">
        <v>20</v>
      </c>
      <c r="S23" s="59" t="str">
        <f t="shared" si="5"/>
        <v>TL</v>
      </c>
      <c r="T23" s="61"/>
      <c r="U23" s="59">
        <v>80</v>
      </c>
      <c r="V23" s="59" t="str">
        <f t="shared" si="6"/>
        <v>L</v>
      </c>
      <c r="W23" s="59">
        <v>100</v>
      </c>
      <c r="X23" s="59" t="str">
        <f t="shared" si="7"/>
        <v>L</v>
      </c>
      <c r="Y23" s="59">
        <v>75</v>
      </c>
      <c r="Z23" s="59" t="str">
        <f t="shared" si="8"/>
        <v>L</v>
      </c>
      <c r="AA23" s="59"/>
      <c r="AB23" s="59" t="str">
        <f t="shared" si="9"/>
        <v>TL</v>
      </c>
    </row>
    <row r="24" spans="1:28" ht="15.75">
      <c r="A24" s="91" t="s">
        <v>65</v>
      </c>
      <c r="B24" s="92"/>
      <c r="C24" s="99" t="s">
        <v>175</v>
      </c>
      <c r="D24" s="100"/>
      <c r="E24" s="73"/>
      <c r="F24" s="99" t="s">
        <v>161</v>
      </c>
      <c r="G24" s="100"/>
      <c r="H24" s="73"/>
      <c r="I24" s="99" t="s">
        <v>176</v>
      </c>
      <c r="J24" s="100"/>
      <c r="K24" s="73"/>
      <c r="L24" s="99" t="s">
        <v>162</v>
      </c>
      <c r="M24" s="100"/>
      <c r="N24" s="73"/>
      <c r="O24" s="99" t="s">
        <v>163</v>
      </c>
      <c r="P24" s="100"/>
      <c r="Q24" s="73"/>
      <c r="R24" s="99" t="s">
        <v>164</v>
      </c>
      <c r="S24" s="100"/>
      <c r="T24" s="73"/>
      <c r="U24" s="99" t="s">
        <v>165</v>
      </c>
      <c r="V24" s="100"/>
      <c r="W24" s="99" t="s">
        <v>177</v>
      </c>
      <c r="X24" s="100"/>
      <c r="Y24" s="99" t="s">
        <v>172</v>
      </c>
      <c r="Z24" s="100"/>
      <c r="AA24" s="99"/>
      <c r="AB24" s="100"/>
    </row>
    <row r="25" spans="1:28" ht="15.75">
      <c r="A25" s="93"/>
      <c r="B25" s="94"/>
      <c r="C25" s="101"/>
      <c r="D25" s="102"/>
      <c r="E25" s="73"/>
      <c r="F25" s="101"/>
      <c r="G25" s="102"/>
      <c r="H25" s="73"/>
      <c r="I25" s="101"/>
      <c r="J25" s="102"/>
      <c r="K25" s="73"/>
      <c r="L25" s="101"/>
      <c r="M25" s="102"/>
      <c r="N25" s="73"/>
      <c r="O25" s="101"/>
      <c r="P25" s="102"/>
      <c r="Q25" s="73"/>
      <c r="R25" s="101"/>
      <c r="S25" s="102"/>
      <c r="T25" s="73"/>
      <c r="U25" s="101"/>
      <c r="V25" s="102"/>
      <c r="W25" s="101"/>
      <c r="X25" s="102"/>
      <c r="Y25" s="101"/>
      <c r="Z25" s="102"/>
      <c r="AA25" s="101"/>
      <c r="AB25" s="102"/>
    </row>
    <row r="26" spans="1:28" ht="15.75">
      <c r="A26" s="91" t="s">
        <v>66</v>
      </c>
      <c r="B26" s="92"/>
      <c r="C26" s="95"/>
      <c r="D26" s="96"/>
      <c r="E26" s="49"/>
      <c r="F26" s="95"/>
      <c r="G26" s="96"/>
      <c r="H26" s="49"/>
      <c r="I26" s="95"/>
      <c r="J26" s="96"/>
      <c r="K26" s="49"/>
      <c r="L26" s="95"/>
      <c r="M26" s="96"/>
      <c r="N26" s="49"/>
      <c r="O26" s="95"/>
      <c r="P26" s="96"/>
      <c r="Q26" s="49"/>
      <c r="R26" s="95"/>
      <c r="S26" s="96"/>
      <c r="T26" s="49"/>
      <c r="U26" s="95"/>
      <c r="V26" s="96"/>
      <c r="W26" s="95"/>
      <c r="X26" s="96"/>
      <c r="Y26" s="95"/>
      <c r="Z26" s="96"/>
      <c r="AA26" s="95"/>
      <c r="AB26" s="96"/>
    </row>
    <row r="27" spans="1:28" ht="15.75">
      <c r="A27" s="93"/>
      <c r="B27" s="94"/>
      <c r="C27" s="97"/>
      <c r="D27" s="98"/>
      <c r="E27" s="49"/>
      <c r="F27" s="97"/>
      <c r="G27" s="98"/>
      <c r="H27" s="49"/>
      <c r="I27" s="97"/>
      <c r="J27" s="98"/>
      <c r="K27" s="49"/>
      <c r="L27" s="97"/>
      <c r="M27" s="98"/>
      <c r="N27" s="49"/>
      <c r="O27" s="97"/>
      <c r="P27" s="98"/>
      <c r="Q27" s="49"/>
      <c r="R27" s="97"/>
      <c r="S27" s="98"/>
      <c r="T27" s="49"/>
      <c r="U27" s="97"/>
      <c r="V27" s="98"/>
      <c r="W27" s="97"/>
      <c r="X27" s="98"/>
      <c r="Y27" s="97"/>
      <c r="Z27" s="98"/>
      <c r="AA27" s="97"/>
      <c r="AB27" s="98"/>
    </row>
    <row r="28" spans="1:28" ht="15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32" spans="1:28" ht="15.75">
      <c r="A32" s="63" t="s">
        <v>0</v>
      </c>
      <c r="B32" s="63"/>
      <c r="C32" s="64" t="s">
        <v>8</v>
      </c>
      <c r="D32" s="63" t="s">
        <v>9</v>
      </c>
      <c r="E32" s="63"/>
      <c r="F32" s="77"/>
      <c r="G32" s="65"/>
      <c r="H32" s="65"/>
      <c r="I32" s="65"/>
      <c r="J32" s="65"/>
      <c r="K32" s="65"/>
      <c r="L32" s="65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1:28" ht="15.75">
      <c r="A33" s="66" t="s">
        <v>1</v>
      </c>
      <c r="B33" s="66"/>
      <c r="C33" s="67" t="s">
        <v>8</v>
      </c>
      <c r="D33" s="108">
        <v>42885</v>
      </c>
      <c r="E33" s="108"/>
      <c r="F33" s="108"/>
      <c r="G33" s="65"/>
      <c r="H33" s="65"/>
      <c r="I33" s="65"/>
      <c r="J33" s="65"/>
      <c r="K33" s="65"/>
      <c r="L33" s="65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</row>
    <row r="34" spans="1:28" ht="15.75">
      <c r="A34" s="66" t="s">
        <v>81</v>
      </c>
      <c r="B34" s="66"/>
      <c r="C34" s="67" t="s">
        <v>8</v>
      </c>
      <c r="D34" s="76" t="s">
        <v>188</v>
      </c>
      <c r="E34" s="76"/>
      <c r="F34" s="76"/>
      <c r="G34" s="65"/>
      <c r="H34" s="65"/>
      <c r="I34" s="65"/>
      <c r="J34" s="65"/>
      <c r="K34" s="65"/>
      <c r="L34" s="65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spans="1:28" ht="15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28" ht="15.75">
      <c r="A36" s="105" t="s">
        <v>3</v>
      </c>
      <c r="B36" s="106" t="s">
        <v>4</v>
      </c>
      <c r="C36" s="109" t="s">
        <v>210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</row>
    <row r="37" spans="1:28" ht="15.75">
      <c r="A37" s="105"/>
      <c r="B37" s="106"/>
      <c r="C37" s="103" t="s">
        <v>12</v>
      </c>
      <c r="D37" s="103"/>
      <c r="E37" s="75"/>
      <c r="F37" s="103" t="s">
        <v>26</v>
      </c>
      <c r="G37" s="103"/>
      <c r="H37" s="75"/>
      <c r="I37" s="103" t="s">
        <v>32</v>
      </c>
      <c r="J37" s="103"/>
      <c r="K37" s="75"/>
      <c r="L37" s="103" t="s">
        <v>16</v>
      </c>
      <c r="M37" s="103"/>
      <c r="N37" s="75"/>
      <c r="O37" s="103" t="s">
        <v>25</v>
      </c>
      <c r="P37" s="103"/>
      <c r="Q37" s="75"/>
      <c r="R37" s="103" t="s">
        <v>33</v>
      </c>
      <c r="S37" s="103"/>
      <c r="T37" s="46"/>
      <c r="U37" s="103" t="s">
        <v>18</v>
      </c>
      <c r="V37" s="103"/>
      <c r="W37" s="103" t="s">
        <v>27</v>
      </c>
      <c r="X37" s="103"/>
      <c r="Y37" s="103" t="s">
        <v>34</v>
      </c>
      <c r="Z37" s="103"/>
      <c r="AA37" s="103" t="s">
        <v>77</v>
      </c>
      <c r="AB37" s="103"/>
    </row>
    <row r="38" spans="1:28" ht="15.75">
      <c r="A38" s="105"/>
      <c r="B38" s="106"/>
      <c r="C38" s="104" t="s">
        <v>68</v>
      </c>
      <c r="D38" s="104"/>
      <c r="E38" s="74"/>
      <c r="F38" s="104" t="s">
        <v>69</v>
      </c>
      <c r="G38" s="104"/>
      <c r="H38" s="74"/>
      <c r="I38" s="104" t="s">
        <v>70</v>
      </c>
      <c r="J38" s="104"/>
      <c r="K38" s="74"/>
      <c r="L38" s="104" t="s">
        <v>71</v>
      </c>
      <c r="M38" s="104"/>
      <c r="N38" s="74"/>
      <c r="O38" s="104" t="s">
        <v>72</v>
      </c>
      <c r="P38" s="104"/>
      <c r="Q38" s="74"/>
      <c r="R38" s="104" t="s">
        <v>73</v>
      </c>
      <c r="S38" s="104"/>
      <c r="T38" s="52"/>
      <c r="U38" s="104" t="s">
        <v>74</v>
      </c>
      <c r="V38" s="104"/>
      <c r="W38" s="104" t="s">
        <v>75</v>
      </c>
      <c r="X38" s="104"/>
      <c r="Y38" s="104" t="s">
        <v>76</v>
      </c>
      <c r="Z38" s="104"/>
      <c r="AA38" s="104" t="s">
        <v>78</v>
      </c>
      <c r="AB38" s="104"/>
    </row>
    <row r="39" spans="1:28" ht="15.75">
      <c r="A39" s="105"/>
      <c r="B39" s="106"/>
      <c r="C39" s="48" t="s">
        <v>13</v>
      </c>
      <c r="D39" s="48" t="s">
        <v>14</v>
      </c>
      <c r="E39" s="48"/>
      <c r="F39" s="48" t="s">
        <v>13</v>
      </c>
      <c r="G39" s="48" t="s">
        <v>14</v>
      </c>
      <c r="H39" s="48"/>
      <c r="I39" s="48" t="s">
        <v>13</v>
      </c>
      <c r="J39" s="48" t="s">
        <v>14</v>
      </c>
      <c r="K39" s="48"/>
      <c r="L39" s="48" t="s">
        <v>13</v>
      </c>
      <c r="M39" s="48" t="s">
        <v>14</v>
      </c>
      <c r="N39" s="48"/>
      <c r="O39" s="48" t="s">
        <v>13</v>
      </c>
      <c r="P39" s="48" t="s">
        <v>14</v>
      </c>
      <c r="Q39" s="48"/>
      <c r="R39" s="48" t="s">
        <v>13</v>
      </c>
      <c r="S39" s="48" t="s">
        <v>14</v>
      </c>
      <c r="T39" s="42"/>
      <c r="U39" s="48" t="s">
        <v>13</v>
      </c>
      <c r="V39" s="48" t="s">
        <v>14</v>
      </c>
      <c r="W39" s="48" t="s">
        <v>13</v>
      </c>
      <c r="X39" s="48" t="s">
        <v>14</v>
      </c>
      <c r="Y39" s="48" t="s">
        <v>13</v>
      </c>
      <c r="Z39" s="48" t="s">
        <v>14</v>
      </c>
      <c r="AA39" s="48" t="s">
        <v>13</v>
      </c>
      <c r="AB39" s="48" t="s">
        <v>14</v>
      </c>
    </row>
    <row r="40" spans="1:28" ht="12.75">
      <c r="A40" s="58">
        <v>1</v>
      </c>
      <c r="B40" s="70" t="s">
        <v>183</v>
      </c>
      <c r="C40" s="60">
        <v>69</v>
      </c>
      <c r="D40" s="59" t="str">
        <f>IF(C40&lt;70,"TL","L")</f>
        <v>TL</v>
      </c>
      <c r="E40" s="59"/>
      <c r="F40" s="59">
        <v>78</v>
      </c>
      <c r="G40" s="59" t="str">
        <f>IF(F40&lt;70,"TL","L")</f>
        <v>L</v>
      </c>
      <c r="H40" s="59"/>
      <c r="I40" s="60">
        <v>60</v>
      </c>
      <c r="J40" s="59" t="str">
        <f>IF(I40&lt;70,"TL","L")</f>
        <v>TL</v>
      </c>
      <c r="K40" s="59"/>
      <c r="L40" s="59">
        <v>92</v>
      </c>
      <c r="M40" s="59" t="str">
        <f>IF(L40&lt;70,"TL","L")</f>
        <v>L</v>
      </c>
      <c r="N40" s="59"/>
      <c r="O40" s="59">
        <v>89</v>
      </c>
      <c r="P40" s="59" t="str">
        <f>IF(O40&lt;70,"TL","L")</f>
        <v>L</v>
      </c>
      <c r="Q40" s="59"/>
      <c r="R40" s="59">
        <v>72</v>
      </c>
      <c r="S40" s="59" t="str">
        <f>IF(R40&lt;70,"TL","L")</f>
        <v>L</v>
      </c>
      <c r="T40" s="61"/>
      <c r="U40" s="59">
        <v>80</v>
      </c>
      <c r="V40" s="59" t="str">
        <f>IF(U40&lt;70,"TL","L")</f>
        <v>L</v>
      </c>
      <c r="W40" s="59">
        <v>100</v>
      </c>
      <c r="X40" s="59" t="str">
        <f>IF(W40&lt;70,"TL","L")</f>
        <v>L</v>
      </c>
      <c r="Y40" s="59">
        <v>80</v>
      </c>
      <c r="Z40" s="59" t="str">
        <f>IF(Y40&lt;70,"TL","L")</f>
        <v>L</v>
      </c>
      <c r="AA40" s="59"/>
      <c r="AB40" s="59" t="str">
        <f>IF(AA40&lt;70,"TL","L")</f>
        <v>TL</v>
      </c>
    </row>
    <row r="41" spans="1:28" ht="12.75">
      <c r="A41" s="58">
        <f>A40+1</f>
        <v>2</v>
      </c>
      <c r="B41" s="70" t="s">
        <v>179</v>
      </c>
      <c r="C41" s="60">
        <v>35</v>
      </c>
      <c r="D41" s="59" t="str">
        <f aca="true" t="shared" si="11" ref="D41:D50">IF(C41&lt;70,"TL","L")</f>
        <v>TL</v>
      </c>
      <c r="E41" s="59"/>
      <c r="F41" s="59">
        <v>80</v>
      </c>
      <c r="G41" s="59" t="str">
        <f aca="true" t="shared" si="12" ref="G41:G50">IF(F41&lt;70,"TL","L")</f>
        <v>L</v>
      </c>
      <c r="H41" s="59"/>
      <c r="I41" s="60">
        <v>65</v>
      </c>
      <c r="J41" s="59" t="str">
        <f aca="true" t="shared" si="13" ref="J41:J50">IF(I41&lt;70,"TL","L")</f>
        <v>TL</v>
      </c>
      <c r="K41" s="59"/>
      <c r="L41" s="59">
        <v>95</v>
      </c>
      <c r="M41" s="59" t="str">
        <f aca="true" t="shared" si="14" ref="M41:M50">IF(L41&lt;70,"TL","L")</f>
        <v>L</v>
      </c>
      <c r="N41" s="59"/>
      <c r="O41" s="59">
        <v>83</v>
      </c>
      <c r="P41" s="59" t="str">
        <f aca="true" t="shared" si="15" ref="P41:P50">IF(O41&lt;70,"TL","L")</f>
        <v>L</v>
      </c>
      <c r="Q41" s="59"/>
      <c r="R41" s="60">
        <v>62</v>
      </c>
      <c r="S41" s="59" t="str">
        <f aca="true" t="shared" si="16" ref="S41:S50">IF(R41&lt;70,"TL","L")</f>
        <v>TL</v>
      </c>
      <c r="T41" s="61"/>
      <c r="U41" s="59">
        <v>70</v>
      </c>
      <c r="V41" s="59" t="str">
        <f aca="true" t="shared" si="17" ref="V41:V50">IF(U41&lt;70,"TL","L")</f>
        <v>L</v>
      </c>
      <c r="W41" s="59">
        <v>100</v>
      </c>
      <c r="X41" s="59" t="str">
        <f aca="true" t="shared" si="18" ref="X41:X50">IF(W41&lt;70,"TL","L")</f>
        <v>L</v>
      </c>
      <c r="Y41" s="59">
        <v>70</v>
      </c>
      <c r="Z41" s="59" t="str">
        <f aca="true" t="shared" si="19" ref="Z41:Z50">IF(Y41&lt;70,"TL","L")</f>
        <v>L</v>
      </c>
      <c r="AA41" s="59"/>
      <c r="AB41" s="59" t="str">
        <f aca="true" t="shared" si="20" ref="AB41:AB50">IF(AA41&lt;70,"TL","L")</f>
        <v>TL</v>
      </c>
    </row>
    <row r="42" spans="1:28" ht="12.75">
      <c r="A42" s="58">
        <f aca="true" t="shared" si="21" ref="A42:A50">A41+1</f>
        <v>3</v>
      </c>
      <c r="B42" s="70" t="s">
        <v>151</v>
      </c>
      <c r="C42" s="60">
        <v>69</v>
      </c>
      <c r="D42" s="59" t="str">
        <f t="shared" si="11"/>
        <v>TL</v>
      </c>
      <c r="E42" s="59"/>
      <c r="F42" s="59">
        <v>88</v>
      </c>
      <c r="G42" s="59" t="str">
        <f t="shared" si="12"/>
        <v>L</v>
      </c>
      <c r="H42" s="59"/>
      <c r="I42" s="60">
        <v>65</v>
      </c>
      <c r="J42" s="59" t="str">
        <f t="shared" si="13"/>
        <v>TL</v>
      </c>
      <c r="K42" s="59"/>
      <c r="L42" s="78">
        <v>92</v>
      </c>
      <c r="M42" s="59" t="str">
        <f t="shared" si="14"/>
        <v>L</v>
      </c>
      <c r="N42" s="59"/>
      <c r="O42" s="59">
        <v>85</v>
      </c>
      <c r="P42" s="59" t="str">
        <f t="shared" si="15"/>
        <v>L</v>
      </c>
      <c r="Q42" s="59"/>
      <c r="R42" s="60">
        <v>66</v>
      </c>
      <c r="S42" s="59" t="str">
        <f t="shared" si="16"/>
        <v>TL</v>
      </c>
      <c r="T42" s="61"/>
      <c r="U42" s="59">
        <v>70</v>
      </c>
      <c r="V42" s="59" t="str">
        <f t="shared" si="17"/>
        <v>L</v>
      </c>
      <c r="W42" s="59">
        <v>100</v>
      </c>
      <c r="X42" s="59" t="str">
        <f t="shared" si="18"/>
        <v>L</v>
      </c>
      <c r="Y42" s="59">
        <v>75</v>
      </c>
      <c r="Z42" s="59" t="str">
        <f t="shared" si="19"/>
        <v>L</v>
      </c>
      <c r="AA42" s="59"/>
      <c r="AB42" s="59" t="str">
        <f t="shared" si="20"/>
        <v>TL</v>
      </c>
    </row>
    <row r="43" spans="1:28" ht="12.75">
      <c r="A43" s="58">
        <f t="shared" si="21"/>
        <v>4</v>
      </c>
      <c r="B43" s="70" t="s">
        <v>152</v>
      </c>
      <c r="C43" s="59">
        <v>80</v>
      </c>
      <c r="D43" s="59" t="str">
        <f t="shared" si="11"/>
        <v>L</v>
      </c>
      <c r="E43" s="59"/>
      <c r="F43" s="59">
        <v>85</v>
      </c>
      <c r="G43" s="59" t="str">
        <f t="shared" si="12"/>
        <v>L</v>
      </c>
      <c r="H43" s="59"/>
      <c r="I43" s="59">
        <v>75</v>
      </c>
      <c r="J43" s="59" t="str">
        <f t="shared" si="13"/>
        <v>L</v>
      </c>
      <c r="K43" s="59"/>
      <c r="L43" s="59">
        <v>92</v>
      </c>
      <c r="M43" s="59" t="str">
        <f t="shared" si="14"/>
        <v>L</v>
      </c>
      <c r="N43" s="59"/>
      <c r="O43" s="59">
        <v>85</v>
      </c>
      <c r="P43" s="59" t="str">
        <f t="shared" si="15"/>
        <v>L</v>
      </c>
      <c r="Q43" s="59"/>
      <c r="R43" s="59">
        <v>88</v>
      </c>
      <c r="S43" s="59" t="str">
        <f t="shared" si="16"/>
        <v>L</v>
      </c>
      <c r="T43" s="61"/>
      <c r="U43" s="59">
        <v>85</v>
      </c>
      <c r="V43" s="59" t="str">
        <f t="shared" si="17"/>
        <v>L</v>
      </c>
      <c r="W43" s="59">
        <v>100</v>
      </c>
      <c r="X43" s="59" t="str">
        <f t="shared" si="18"/>
        <v>L</v>
      </c>
      <c r="Y43" s="59">
        <v>90</v>
      </c>
      <c r="Z43" s="59" t="str">
        <f t="shared" si="19"/>
        <v>L</v>
      </c>
      <c r="AA43" s="59"/>
      <c r="AB43" s="59" t="str">
        <f t="shared" si="20"/>
        <v>TL</v>
      </c>
    </row>
    <row r="44" spans="1:28" ht="12.75">
      <c r="A44" s="58">
        <f t="shared" si="21"/>
        <v>5</v>
      </c>
      <c r="B44" s="70" t="s">
        <v>153</v>
      </c>
      <c r="C44" s="60">
        <v>69</v>
      </c>
      <c r="D44" s="59" t="str">
        <f t="shared" si="11"/>
        <v>TL</v>
      </c>
      <c r="E44" s="59"/>
      <c r="F44" s="59">
        <v>50</v>
      </c>
      <c r="G44" s="59" t="str">
        <f t="shared" si="12"/>
        <v>TL</v>
      </c>
      <c r="H44" s="59"/>
      <c r="I44" s="60">
        <v>60</v>
      </c>
      <c r="J44" s="59" t="str">
        <f t="shared" si="13"/>
        <v>TL</v>
      </c>
      <c r="K44" s="59"/>
      <c r="L44" s="59">
        <v>92</v>
      </c>
      <c r="M44" s="59" t="str">
        <f t="shared" si="14"/>
        <v>L</v>
      </c>
      <c r="N44" s="59"/>
      <c r="O44" s="60">
        <v>64</v>
      </c>
      <c r="P44" s="59" t="str">
        <f t="shared" si="15"/>
        <v>TL</v>
      </c>
      <c r="Q44" s="59"/>
      <c r="R44" s="59">
        <v>80</v>
      </c>
      <c r="S44" s="59" t="str">
        <f t="shared" si="16"/>
        <v>L</v>
      </c>
      <c r="T44" s="61"/>
      <c r="U44" s="59">
        <v>70</v>
      </c>
      <c r="V44" s="59" t="str">
        <f t="shared" si="17"/>
        <v>L</v>
      </c>
      <c r="W44" s="59">
        <v>75</v>
      </c>
      <c r="X44" s="59" t="str">
        <f t="shared" si="18"/>
        <v>L</v>
      </c>
      <c r="Y44" s="60">
        <v>65</v>
      </c>
      <c r="Z44" s="59" t="str">
        <f t="shared" si="19"/>
        <v>TL</v>
      </c>
      <c r="AA44" s="59"/>
      <c r="AB44" s="59" t="str">
        <f t="shared" si="20"/>
        <v>TL</v>
      </c>
    </row>
    <row r="45" spans="1:28" ht="12.75">
      <c r="A45" s="58">
        <f t="shared" si="21"/>
        <v>6</v>
      </c>
      <c r="B45" s="70" t="s">
        <v>154</v>
      </c>
      <c r="C45" s="60"/>
      <c r="D45" s="59" t="str">
        <f t="shared" si="11"/>
        <v>TL</v>
      </c>
      <c r="E45" s="59"/>
      <c r="F45" s="59"/>
      <c r="G45" s="59" t="str">
        <f t="shared" si="12"/>
        <v>TL</v>
      </c>
      <c r="H45" s="59"/>
      <c r="I45" s="60"/>
      <c r="J45" s="59" t="str">
        <f t="shared" si="13"/>
        <v>TL</v>
      </c>
      <c r="K45" s="59"/>
      <c r="L45" s="59"/>
      <c r="M45" s="59" t="str">
        <f t="shared" si="14"/>
        <v>TL</v>
      </c>
      <c r="N45" s="59"/>
      <c r="O45" s="59"/>
      <c r="P45" s="59" t="str">
        <f t="shared" si="15"/>
        <v>TL</v>
      </c>
      <c r="Q45" s="59"/>
      <c r="R45" s="59"/>
      <c r="S45" s="59" t="str">
        <f t="shared" si="16"/>
        <v>TL</v>
      </c>
      <c r="T45" s="61"/>
      <c r="U45" s="59"/>
      <c r="V45" s="59" t="str">
        <f t="shared" si="17"/>
        <v>TL</v>
      </c>
      <c r="W45" s="59"/>
      <c r="X45" s="59" t="str">
        <f t="shared" si="18"/>
        <v>TL</v>
      </c>
      <c r="Y45" s="59"/>
      <c r="Z45" s="59" t="str">
        <f t="shared" si="19"/>
        <v>TL</v>
      </c>
      <c r="AA45" s="59"/>
      <c r="AB45" s="59" t="str">
        <f t="shared" si="20"/>
        <v>TL</v>
      </c>
    </row>
    <row r="46" spans="1:28" ht="12.75">
      <c r="A46" s="58">
        <f>A45+1</f>
        <v>7</v>
      </c>
      <c r="B46" s="70" t="s">
        <v>180</v>
      </c>
      <c r="C46" s="60">
        <v>69</v>
      </c>
      <c r="D46" s="59" t="str">
        <f t="shared" si="11"/>
        <v>TL</v>
      </c>
      <c r="E46" s="59"/>
      <c r="F46" s="59">
        <v>50</v>
      </c>
      <c r="G46" s="59" t="str">
        <f t="shared" si="12"/>
        <v>TL</v>
      </c>
      <c r="H46" s="59"/>
      <c r="I46" s="60">
        <v>65</v>
      </c>
      <c r="J46" s="59" t="str">
        <f t="shared" si="13"/>
        <v>TL</v>
      </c>
      <c r="K46" s="59"/>
      <c r="L46" s="59">
        <v>92</v>
      </c>
      <c r="M46" s="59" t="str">
        <f t="shared" si="14"/>
        <v>L</v>
      </c>
      <c r="N46" s="59"/>
      <c r="O46" s="59">
        <v>72</v>
      </c>
      <c r="P46" s="59" t="str">
        <f t="shared" si="15"/>
        <v>L</v>
      </c>
      <c r="Q46" s="59"/>
      <c r="R46" s="59">
        <v>10</v>
      </c>
      <c r="S46" s="59" t="str">
        <f t="shared" si="16"/>
        <v>TL</v>
      </c>
      <c r="T46" s="61"/>
      <c r="U46" s="60">
        <v>67</v>
      </c>
      <c r="V46" s="59" t="str">
        <f t="shared" si="17"/>
        <v>TL</v>
      </c>
      <c r="W46" s="59">
        <v>85</v>
      </c>
      <c r="X46" s="59" t="str">
        <f t="shared" si="18"/>
        <v>L</v>
      </c>
      <c r="Y46" s="59">
        <v>50</v>
      </c>
      <c r="Z46" s="59" t="str">
        <f t="shared" si="19"/>
        <v>TL</v>
      </c>
      <c r="AA46" s="59"/>
      <c r="AB46" s="59" t="str">
        <f t="shared" si="20"/>
        <v>TL</v>
      </c>
    </row>
    <row r="47" spans="1:28" ht="12.75">
      <c r="A47" s="58">
        <f t="shared" si="21"/>
        <v>8</v>
      </c>
      <c r="B47" s="70" t="s">
        <v>181</v>
      </c>
      <c r="C47" s="60">
        <v>69</v>
      </c>
      <c r="D47" s="59" t="str">
        <f t="shared" si="11"/>
        <v>TL</v>
      </c>
      <c r="E47" s="59"/>
      <c r="F47" s="59">
        <v>90</v>
      </c>
      <c r="G47" s="59" t="str">
        <f t="shared" si="12"/>
        <v>L</v>
      </c>
      <c r="H47" s="59"/>
      <c r="I47" s="59">
        <v>95</v>
      </c>
      <c r="J47" s="59" t="str">
        <f t="shared" si="13"/>
        <v>L</v>
      </c>
      <c r="K47" s="59"/>
      <c r="L47" s="59">
        <v>98</v>
      </c>
      <c r="M47" s="59" t="str">
        <f t="shared" si="14"/>
        <v>L</v>
      </c>
      <c r="N47" s="59"/>
      <c r="O47" s="59">
        <v>83</v>
      </c>
      <c r="P47" s="59" t="str">
        <f t="shared" si="15"/>
        <v>L</v>
      </c>
      <c r="Q47" s="59"/>
      <c r="R47" s="59">
        <v>74</v>
      </c>
      <c r="S47" s="59" t="str">
        <f t="shared" si="16"/>
        <v>L</v>
      </c>
      <c r="T47" s="61"/>
      <c r="U47" s="59">
        <v>70</v>
      </c>
      <c r="V47" s="59" t="str">
        <f t="shared" si="17"/>
        <v>L</v>
      </c>
      <c r="W47" s="59">
        <v>85</v>
      </c>
      <c r="X47" s="59" t="str">
        <f t="shared" si="18"/>
        <v>L</v>
      </c>
      <c r="Y47" s="59">
        <v>50</v>
      </c>
      <c r="Z47" s="59" t="str">
        <f t="shared" si="19"/>
        <v>TL</v>
      </c>
      <c r="AA47" s="59"/>
      <c r="AB47" s="59" t="str">
        <f t="shared" si="20"/>
        <v>TL</v>
      </c>
    </row>
    <row r="48" spans="1:28" ht="12.75">
      <c r="A48" s="58">
        <f t="shared" si="21"/>
        <v>9</v>
      </c>
      <c r="B48" s="70" t="s">
        <v>184</v>
      </c>
      <c r="C48" s="60">
        <v>69</v>
      </c>
      <c r="D48" s="59" t="str">
        <f t="shared" si="11"/>
        <v>TL</v>
      </c>
      <c r="E48" s="59"/>
      <c r="F48" s="59">
        <v>88</v>
      </c>
      <c r="G48" s="59" t="str">
        <f t="shared" si="12"/>
        <v>L</v>
      </c>
      <c r="H48" s="59"/>
      <c r="I48" s="59">
        <v>85</v>
      </c>
      <c r="J48" s="59" t="str">
        <f t="shared" si="13"/>
        <v>L</v>
      </c>
      <c r="K48" s="59"/>
      <c r="L48" s="59">
        <v>100</v>
      </c>
      <c r="M48" s="59" t="str">
        <f t="shared" si="14"/>
        <v>L</v>
      </c>
      <c r="N48" s="59"/>
      <c r="O48" s="59">
        <v>87</v>
      </c>
      <c r="P48" s="59" t="str">
        <f t="shared" si="15"/>
        <v>L</v>
      </c>
      <c r="Q48" s="59"/>
      <c r="R48" s="59">
        <v>88</v>
      </c>
      <c r="S48" s="59" t="str">
        <f t="shared" si="16"/>
        <v>L</v>
      </c>
      <c r="T48" s="61"/>
      <c r="U48" s="59">
        <v>70</v>
      </c>
      <c r="V48" s="59" t="str">
        <f t="shared" si="17"/>
        <v>L</v>
      </c>
      <c r="W48" s="59">
        <v>100</v>
      </c>
      <c r="X48" s="59" t="str">
        <f t="shared" si="18"/>
        <v>L</v>
      </c>
      <c r="Y48" s="59">
        <v>70</v>
      </c>
      <c r="Z48" s="59" t="str">
        <f t="shared" si="19"/>
        <v>L</v>
      </c>
      <c r="AA48" s="59"/>
      <c r="AB48" s="59" t="str">
        <f t="shared" si="20"/>
        <v>TL</v>
      </c>
    </row>
    <row r="49" spans="1:28" ht="12.75">
      <c r="A49" s="58">
        <f>A48+1</f>
        <v>10</v>
      </c>
      <c r="B49" s="70" t="s">
        <v>155</v>
      </c>
      <c r="C49" s="60">
        <v>69</v>
      </c>
      <c r="D49" s="59" t="str">
        <f t="shared" si="11"/>
        <v>TL</v>
      </c>
      <c r="E49" s="59"/>
      <c r="F49" s="59">
        <v>70</v>
      </c>
      <c r="G49" s="59" t="str">
        <f t="shared" si="12"/>
        <v>L</v>
      </c>
      <c r="H49" s="59"/>
      <c r="I49" s="60">
        <v>65</v>
      </c>
      <c r="J49" s="59" t="str">
        <f t="shared" si="13"/>
        <v>TL</v>
      </c>
      <c r="K49" s="59"/>
      <c r="L49" s="59">
        <v>97</v>
      </c>
      <c r="M49" s="59" t="str">
        <f t="shared" si="14"/>
        <v>L</v>
      </c>
      <c r="N49" s="59"/>
      <c r="O49" s="59">
        <v>80</v>
      </c>
      <c r="P49" s="59" t="str">
        <f t="shared" si="15"/>
        <v>L</v>
      </c>
      <c r="Q49" s="59"/>
      <c r="R49" s="60">
        <v>68</v>
      </c>
      <c r="S49" s="59" t="str">
        <f t="shared" si="16"/>
        <v>TL</v>
      </c>
      <c r="T49" s="61"/>
      <c r="U49" s="59">
        <v>75</v>
      </c>
      <c r="V49" s="59" t="str">
        <f t="shared" si="17"/>
        <v>L</v>
      </c>
      <c r="W49" s="59">
        <v>100</v>
      </c>
      <c r="X49" s="59" t="str">
        <f t="shared" si="18"/>
        <v>L</v>
      </c>
      <c r="Y49" s="59">
        <v>90</v>
      </c>
      <c r="Z49" s="59" t="str">
        <f t="shared" si="19"/>
        <v>L</v>
      </c>
      <c r="AA49" s="59"/>
      <c r="AB49" s="59" t="str">
        <f t="shared" si="20"/>
        <v>TL</v>
      </c>
    </row>
    <row r="50" spans="1:28" ht="12.75">
      <c r="A50" s="58">
        <f t="shared" si="21"/>
        <v>11</v>
      </c>
      <c r="B50" s="70" t="s">
        <v>182</v>
      </c>
      <c r="C50" s="60">
        <v>69</v>
      </c>
      <c r="D50" s="59" t="str">
        <f t="shared" si="11"/>
        <v>TL</v>
      </c>
      <c r="E50" s="59"/>
      <c r="F50" s="59">
        <v>70</v>
      </c>
      <c r="G50" s="59" t="str">
        <f t="shared" si="12"/>
        <v>L</v>
      </c>
      <c r="H50" s="59"/>
      <c r="I50" s="59">
        <v>70</v>
      </c>
      <c r="J50" s="59" t="str">
        <f t="shared" si="13"/>
        <v>L</v>
      </c>
      <c r="K50" s="59"/>
      <c r="L50" s="59">
        <v>80</v>
      </c>
      <c r="M50" s="59" t="str">
        <f t="shared" si="14"/>
        <v>L</v>
      </c>
      <c r="N50" s="59"/>
      <c r="O50" s="59">
        <v>82</v>
      </c>
      <c r="P50" s="59" t="str">
        <f t="shared" si="15"/>
        <v>L</v>
      </c>
      <c r="Q50" s="59"/>
      <c r="R50" s="59">
        <v>10</v>
      </c>
      <c r="S50" s="59" t="str">
        <f t="shared" si="16"/>
        <v>TL</v>
      </c>
      <c r="T50" s="61"/>
      <c r="U50" s="59">
        <v>50</v>
      </c>
      <c r="V50" s="59" t="str">
        <f t="shared" si="17"/>
        <v>TL</v>
      </c>
      <c r="W50" s="59" t="s">
        <v>185</v>
      </c>
      <c r="X50" s="59" t="str">
        <f t="shared" si="18"/>
        <v>L</v>
      </c>
      <c r="Y50" s="59">
        <v>80</v>
      </c>
      <c r="Z50" s="59" t="str">
        <f t="shared" si="19"/>
        <v>L</v>
      </c>
      <c r="AA50" s="59"/>
      <c r="AB50" s="59" t="str">
        <f t="shared" si="20"/>
        <v>TL</v>
      </c>
    </row>
    <row r="51" spans="1:28" ht="15.75">
      <c r="A51" s="91" t="s">
        <v>65</v>
      </c>
      <c r="B51" s="92"/>
      <c r="C51" s="99" t="s">
        <v>175</v>
      </c>
      <c r="D51" s="100"/>
      <c r="E51" s="73"/>
      <c r="F51" s="99" t="s">
        <v>161</v>
      </c>
      <c r="G51" s="100"/>
      <c r="H51" s="73"/>
      <c r="I51" s="99" t="s">
        <v>176</v>
      </c>
      <c r="J51" s="100"/>
      <c r="K51" s="73"/>
      <c r="L51" s="99" t="s">
        <v>162</v>
      </c>
      <c r="M51" s="100"/>
      <c r="N51" s="73"/>
      <c r="O51" s="99" t="s">
        <v>163</v>
      </c>
      <c r="P51" s="100"/>
      <c r="Q51" s="73"/>
      <c r="R51" s="99" t="s">
        <v>164</v>
      </c>
      <c r="S51" s="100"/>
      <c r="T51" s="73"/>
      <c r="U51" s="99" t="s">
        <v>165</v>
      </c>
      <c r="V51" s="100"/>
      <c r="W51" s="99" t="s">
        <v>187</v>
      </c>
      <c r="X51" s="100"/>
      <c r="Y51" s="99" t="s">
        <v>186</v>
      </c>
      <c r="Z51" s="100"/>
      <c r="AA51" s="99"/>
      <c r="AB51" s="100"/>
    </row>
    <row r="52" spans="1:28" ht="15.75">
      <c r="A52" s="93"/>
      <c r="B52" s="94"/>
      <c r="C52" s="101"/>
      <c r="D52" s="102"/>
      <c r="E52" s="73"/>
      <c r="F52" s="101"/>
      <c r="G52" s="102"/>
      <c r="H52" s="73"/>
      <c r="I52" s="101"/>
      <c r="J52" s="102"/>
      <c r="K52" s="73"/>
      <c r="L52" s="101"/>
      <c r="M52" s="102"/>
      <c r="N52" s="73"/>
      <c r="O52" s="101"/>
      <c r="P52" s="102"/>
      <c r="Q52" s="73"/>
      <c r="R52" s="101"/>
      <c r="S52" s="102"/>
      <c r="T52" s="73"/>
      <c r="U52" s="101"/>
      <c r="V52" s="102"/>
      <c r="W52" s="101"/>
      <c r="X52" s="102"/>
      <c r="Y52" s="101"/>
      <c r="Z52" s="102"/>
      <c r="AA52" s="101"/>
      <c r="AB52" s="102"/>
    </row>
    <row r="53" spans="1:28" ht="15.75">
      <c r="A53" s="91" t="s">
        <v>66</v>
      </c>
      <c r="B53" s="92"/>
      <c r="C53" s="95"/>
      <c r="D53" s="96"/>
      <c r="E53" s="49"/>
      <c r="F53" s="95"/>
      <c r="G53" s="96"/>
      <c r="H53" s="49"/>
      <c r="I53" s="95"/>
      <c r="J53" s="96"/>
      <c r="K53" s="49"/>
      <c r="L53" s="95"/>
      <c r="M53" s="96"/>
      <c r="N53" s="49"/>
      <c r="O53" s="95"/>
      <c r="P53" s="96"/>
      <c r="Q53" s="49"/>
      <c r="R53" s="95"/>
      <c r="S53" s="96"/>
      <c r="T53" s="49"/>
      <c r="U53" s="95"/>
      <c r="V53" s="96"/>
      <c r="W53" s="95"/>
      <c r="X53" s="96"/>
      <c r="Y53" s="95"/>
      <c r="Z53" s="96"/>
      <c r="AA53" s="95"/>
      <c r="AB53" s="96"/>
    </row>
    <row r="54" spans="1:28" ht="15.75">
      <c r="A54" s="93"/>
      <c r="B54" s="94"/>
      <c r="C54" s="97"/>
      <c r="D54" s="98"/>
      <c r="E54" s="49"/>
      <c r="F54" s="97"/>
      <c r="G54" s="98"/>
      <c r="H54" s="49"/>
      <c r="I54" s="97"/>
      <c r="J54" s="98"/>
      <c r="K54" s="49"/>
      <c r="L54" s="97"/>
      <c r="M54" s="98"/>
      <c r="N54" s="49"/>
      <c r="O54" s="97"/>
      <c r="P54" s="98"/>
      <c r="Q54" s="49"/>
      <c r="R54" s="97"/>
      <c r="S54" s="98"/>
      <c r="T54" s="49"/>
      <c r="U54" s="97"/>
      <c r="V54" s="98"/>
      <c r="W54" s="97"/>
      <c r="X54" s="98"/>
      <c r="Y54" s="97"/>
      <c r="Z54" s="98"/>
      <c r="AA54" s="97"/>
      <c r="AB54" s="98"/>
    </row>
    <row r="59" spans="1:28" ht="15.75">
      <c r="A59" s="63" t="s">
        <v>0</v>
      </c>
      <c r="B59" s="63"/>
      <c r="C59" s="64" t="s">
        <v>8</v>
      </c>
      <c r="D59" s="63" t="s">
        <v>9</v>
      </c>
      <c r="E59" s="63"/>
      <c r="F59" s="77"/>
      <c r="G59" s="65"/>
      <c r="H59" s="65"/>
      <c r="I59" s="65"/>
      <c r="J59" s="65"/>
      <c r="K59" s="65"/>
      <c r="L59" s="65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</row>
    <row r="60" spans="1:28" ht="15.75">
      <c r="A60" s="66" t="s">
        <v>1</v>
      </c>
      <c r="B60" s="66"/>
      <c r="C60" s="67" t="s">
        <v>8</v>
      </c>
      <c r="D60" s="108">
        <v>42885</v>
      </c>
      <c r="E60" s="108"/>
      <c r="F60" s="108"/>
      <c r="G60" s="65"/>
      <c r="H60" s="65"/>
      <c r="I60" s="65"/>
      <c r="J60" s="65"/>
      <c r="K60" s="65"/>
      <c r="L60" s="65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</row>
    <row r="61" spans="1:28" ht="15.75">
      <c r="A61" s="66" t="s">
        <v>81</v>
      </c>
      <c r="B61" s="66"/>
      <c r="C61" s="67" t="s">
        <v>8</v>
      </c>
      <c r="D61" s="76" t="s">
        <v>189</v>
      </c>
      <c r="E61" s="76"/>
      <c r="F61" s="76"/>
      <c r="G61" s="65"/>
      <c r="H61" s="65"/>
      <c r="I61" s="65"/>
      <c r="J61" s="65"/>
      <c r="K61" s="65"/>
      <c r="L61" s="65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</row>
    <row r="62" spans="1:28" ht="15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</row>
    <row r="63" spans="1:28" ht="15.75">
      <c r="A63" s="105" t="s">
        <v>3</v>
      </c>
      <c r="B63" s="106" t="s">
        <v>4</v>
      </c>
      <c r="C63" s="109" t="s">
        <v>211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</row>
    <row r="64" spans="1:28" ht="15.75">
      <c r="A64" s="105"/>
      <c r="B64" s="106"/>
      <c r="C64" s="103" t="s">
        <v>12</v>
      </c>
      <c r="D64" s="103"/>
      <c r="E64" s="75"/>
      <c r="F64" s="103" t="s">
        <v>26</v>
      </c>
      <c r="G64" s="103"/>
      <c r="H64" s="75"/>
      <c r="I64" s="103" t="s">
        <v>32</v>
      </c>
      <c r="J64" s="103"/>
      <c r="K64" s="75"/>
      <c r="L64" s="103" t="s">
        <v>16</v>
      </c>
      <c r="M64" s="103"/>
      <c r="N64" s="75"/>
      <c r="O64" s="103" t="s">
        <v>25</v>
      </c>
      <c r="P64" s="103"/>
      <c r="Q64" s="75"/>
      <c r="R64" s="103" t="s">
        <v>33</v>
      </c>
      <c r="S64" s="103"/>
      <c r="T64" s="46"/>
      <c r="U64" s="103" t="s">
        <v>18</v>
      </c>
      <c r="V64" s="103"/>
      <c r="W64" s="103" t="s">
        <v>27</v>
      </c>
      <c r="X64" s="103"/>
      <c r="Y64" s="103" t="s">
        <v>34</v>
      </c>
      <c r="Z64" s="103"/>
      <c r="AA64" s="103" t="s">
        <v>77</v>
      </c>
      <c r="AB64" s="103"/>
    </row>
    <row r="65" spans="1:28" ht="15.75">
      <c r="A65" s="105"/>
      <c r="B65" s="106"/>
      <c r="C65" s="104" t="s">
        <v>68</v>
      </c>
      <c r="D65" s="104"/>
      <c r="E65" s="74"/>
      <c r="F65" s="104" t="s">
        <v>69</v>
      </c>
      <c r="G65" s="104"/>
      <c r="H65" s="74"/>
      <c r="I65" s="104" t="s">
        <v>70</v>
      </c>
      <c r="J65" s="104"/>
      <c r="K65" s="74"/>
      <c r="L65" s="104" t="s">
        <v>71</v>
      </c>
      <c r="M65" s="104"/>
      <c r="N65" s="74"/>
      <c r="O65" s="104" t="s">
        <v>72</v>
      </c>
      <c r="P65" s="104"/>
      <c r="Q65" s="74"/>
      <c r="R65" s="104" t="s">
        <v>73</v>
      </c>
      <c r="S65" s="104"/>
      <c r="T65" s="52"/>
      <c r="U65" s="104" t="s">
        <v>74</v>
      </c>
      <c r="V65" s="104"/>
      <c r="W65" s="104" t="s">
        <v>75</v>
      </c>
      <c r="X65" s="104"/>
      <c r="Y65" s="104" t="s">
        <v>76</v>
      </c>
      <c r="Z65" s="104"/>
      <c r="AA65" s="104" t="s">
        <v>78</v>
      </c>
      <c r="AB65" s="104"/>
    </row>
    <row r="66" spans="1:28" ht="15.75">
      <c r="A66" s="105"/>
      <c r="B66" s="106"/>
      <c r="C66" s="48" t="s">
        <v>13</v>
      </c>
      <c r="D66" s="48" t="s">
        <v>14</v>
      </c>
      <c r="E66" s="48"/>
      <c r="F66" s="48" t="s">
        <v>13</v>
      </c>
      <c r="G66" s="48" t="s">
        <v>14</v>
      </c>
      <c r="H66" s="48"/>
      <c r="I66" s="48" t="s">
        <v>13</v>
      </c>
      <c r="J66" s="48" t="s">
        <v>14</v>
      </c>
      <c r="K66" s="48"/>
      <c r="L66" s="48" t="s">
        <v>13</v>
      </c>
      <c r="M66" s="48" t="s">
        <v>14</v>
      </c>
      <c r="N66" s="48"/>
      <c r="O66" s="48" t="s">
        <v>13</v>
      </c>
      <c r="P66" s="48" t="s">
        <v>14</v>
      </c>
      <c r="Q66" s="48"/>
      <c r="R66" s="48" t="s">
        <v>13</v>
      </c>
      <c r="S66" s="48" t="s">
        <v>14</v>
      </c>
      <c r="T66" s="42"/>
      <c r="U66" s="48" t="s">
        <v>13</v>
      </c>
      <c r="V66" s="48" t="s">
        <v>14</v>
      </c>
      <c r="W66" s="48" t="s">
        <v>13</v>
      </c>
      <c r="X66" s="48" t="s">
        <v>14</v>
      </c>
      <c r="Y66" s="48" t="s">
        <v>13</v>
      </c>
      <c r="Z66" s="48" t="s">
        <v>14</v>
      </c>
      <c r="AA66" s="48" t="s">
        <v>13</v>
      </c>
      <c r="AB66" s="48" t="s">
        <v>14</v>
      </c>
    </row>
    <row r="67" spans="1:28" ht="12.75">
      <c r="A67" s="58">
        <v>1</v>
      </c>
      <c r="B67" s="70" t="s">
        <v>190</v>
      </c>
      <c r="C67" s="59">
        <v>78</v>
      </c>
      <c r="D67" s="59" t="str">
        <f>IF(C67&lt;70,"TL","L")</f>
        <v>L</v>
      </c>
      <c r="E67" s="59"/>
      <c r="F67" s="59">
        <v>75</v>
      </c>
      <c r="G67" s="59" t="str">
        <f>IF(F67&lt;70,"TL","L")</f>
        <v>L</v>
      </c>
      <c r="H67" s="59"/>
      <c r="I67" s="60">
        <v>65</v>
      </c>
      <c r="J67" s="59" t="str">
        <f>IF(I67&lt;70,"TL","L")</f>
        <v>TL</v>
      </c>
      <c r="K67" s="59"/>
      <c r="L67" s="59">
        <v>92</v>
      </c>
      <c r="M67" s="59" t="str">
        <f>IF(L67&lt;70,"TL","L")</f>
        <v>L</v>
      </c>
      <c r="N67" s="59"/>
      <c r="O67" s="59">
        <v>87</v>
      </c>
      <c r="P67" s="59" t="str">
        <f>IF(O67&lt;70,"TL","L")</f>
        <v>L</v>
      </c>
      <c r="Q67" s="59"/>
      <c r="R67" s="59">
        <v>94</v>
      </c>
      <c r="S67" s="59" t="str">
        <f>IF(R67&lt;70,"TL","L")</f>
        <v>L</v>
      </c>
      <c r="T67" s="61"/>
      <c r="U67" s="59">
        <v>75</v>
      </c>
      <c r="V67" s="59" t="str">
        <f>IF(U67&lt;70,"TL","L")</f>
        <v>L</v>
      </c>
      <c r="W67" s="59">
        <v>85</v>
      </c>
      <c r="X67" s="59" t="str">
        <f>IF(W67&lt;70,"TL","L")</f>
        <v>L</v>
      </c>
      <c r="Y67" s="59">
        <v>70</v>
      </c>
      <c r="Z67" s="59" t="str">
        <f>IF(Y67&lt;70,"TL","L")</f>
        <v>L</v>
      </c>
      <c r="AA67" s="59"/>
      <c r="AB67" s="59" t="str">
        <f>IF(AA67&lt;70,"TL","L")</f>
        <v>TL</v>
      </c>
    </row>
    <row r="68" spans="1:28" ht="12.75">
      <c r="A68" s="58">
        <f>A67+1</f>
        <v>2</v>
      </c>
      <c r="B68" s="70" t="s">
        <v>156</v>
      </c>
      <c r="C68" s="59">
        <v>85</v>
      </c>
      <c r="D68" s="59" t="str">
        <f aca="true" t="shared" si="22" ref="D68:D77">IF(C68&lt;70,"TL","L")</f>
        <v>L</v>
      </c>
      <c r="E68" s="59"/>
      <c r="F68" s="60">
        <v>60</v>
      </c>
      <c r="G68" s="59" t="str">
        <f aca="true" t="shared" si="23" ref="G68:G77">IF(F68&lt;70,"TL","L")</f>
        <v>TL</v>
      </c>
      <c r="H68" s="59"/>
      <c r="I68" s="59">
        <v>50</v>
      </c>
      <c r="J68" s="59" t="str">
        <f aca="true" t="shared" si="24" ref="J68:J77">IF(I68&lt;70,"TL","L")</f>
        <v>TL</v>
      </c>
      <c r="K68" s="59"/>
      <c r="L68" s="59">
        <v>86</v>
      </c>
      <c r="M68" s="59" t="str">
        <f aca="true" t="shared" si="25" ref="M68:M77">IF(L68&lt;70,"TL","L")</f>
        <v>L</v>
      </c>
      <c r="N68" s="59"/>
      <c r="O68" s="60">
        <v>66</v>
      </c>
      <c r="P68" s="59" t="str">
        <f aca="true" t="shared" si="26" ref="P68:P77">IF(O68&lt;70,"TL","L")</f>
        <v>TL</v>
      </c>
      <c r="Q68" s="59"/>
      <c r="R68" s="59">
        <v>20</v>
      </c>
      <c r="S68" s="59" t="str">
        <f aca="true" t="shared" si="27" ref="S68:S77">IF(R68&lt;70,"TL","L")</f>
        <v>TL</v>
      </c>
      <c r="T68" s="61"/>
      <c r="U68" s="59">
        <v>30</v>
      </c>
      <c r="V68" s="59" t="str">
        <f aca="true" t="shared" si="28" ref="V68:V77">IF(U68&lt;70,"TL","L")</f>
        <v>TL</v>
      </c>
      <c r="W68" s="60" t="s">
        <v>203</v>
      </c>
      <c r="X68" s="59" t="s">
        <v>212</v>
      </c>
      <c r="Y68" s="59">
        <v>20</v>
      </c>
      <c r="Z68" s="59" t="str">
        <f aca="true" t="shared" si="29" ref="Z68:Z77">IF(Y68&lt;70,"TL","L")</f>
        <v>TL</v>
      </c>
      <c r="AA68" s="59"/>
      <c r="AB68" s="59" t="str">
        <f aca="true" t="shared" si="30" ref="AB68:AB77">IF(AA68&lt;70,"TL","L")</f>
        <v>TL</v>
      </c>
    </row>
    <row r="69" spans="1:28" ht="12.75">
      <c r="A69" s="58">
        <f aca="true" t="shared" si="31" ref="A69:A77">A68+1</f>
        <v>3</v>
      </c>
      <c r="B69" s="70" t="s">
        <v>191</v>
      </c>
      <c r="C69" s="60">
        <v>69</v>
      </c>
      <c r="D69" s="59" t="str">
        <f t="shared" si="22"/>
        <v>TL</v>
      </c>
      <c r="E69" s="59"/>
      <c r="F69" s="59">
        <v>85</v>
      </c>
      <c r="G69" s="59" t="str">
        <f t="shared" si="23"/>
        <v>L</v>
      </c>
      <c r="H69" s="59"/>
      <c r="I69" s="59">
        <v>55</v>
      </c>
      <c r="J69" s="59" t="str">
        <f t="shared" si="24"/>
        <v>TL</v>
      </c>
      <c r="K69" s="59"/>
      <c r="L69" s="78">
        <v>94</v>
      </c>
      <c r="M69" s="59" t="str">
        <f t="shared" si="25"/>
        <v>L</v>
      </c>
      <c r="N69" s="59"/>
      <c r="O69" s="59">
        <v>75</v>
      </c>
      <c r="P69" s="59" t="str">
        <f t="shared" si="26"/>
        <v>L</v>
      </c>
      <c r="Q69" s="59"/>
      <c r="R69" s="59">
        <v>74</v>
      </c>
      <c r="S69" s="59" t="str">
        <f t="shared" si="27"/>
        <v>L</v>
      </c>
      <c r="T69" s="61"/>
      <c r="U69" s="59">
        <v>75</v>
      </c>
      <c r="V69" s="59" t="str">
        <f t="shared" si="28"/>
        <v>L</v>
      </c>
      <c r="W69" s="59" t="s">
        <v>204</v>
      </c>
      <c r="X69" s="59" t="str">
        <f aca="true" t="shared" si="32" ref="X69:X77">IF(W69&lt;70,"TL","L")</f>
        <v>L</v>
      </c>
      <c r="Y69" s="59">
        <v>80</v>
      </c>
      <c r="Z69" s="59" t="str">
        <f t="shared" si="29"/>
        <v>L</v>
      </c>
      <c r="AA69" s="59"/>
      <c r="AB69" s="59" t="str">
        <f t="shared" si="30"/>
        <v>TL</v>
      </c>
    </row>
    <row r="70" spans="1:28" ht="12.75">
      <c r="A70" s="58">
        <f t="shared" si="31"/>
        <v>4</v>
      </c>
      <c r="B70" s="70" t="s">
        <v>192</v>
      </c>
      <c r="C70" s="60">
        <v>69</v>
      </c>
      <c r="D70" s="59" t="str">
        <f t="shared" si="22"/>
        <v>TL</v>
      </c>
      <c r="E70" s="59"/>
      <c r="F70" s="59">
        <v>70</v>
      </c>
      <c r="G70" s="59" t="str">
        <f t="shared" si="23"/>
        <v>L</v>
      </c>
      <c r="H70" s="59"/>
      <c r="I70" s="60">
        <v>65</v>
      </c>
      <c r="J70" s="59" t="str">
        <f t="shared" si="24"/>
        <v>TL</v>
      </c>
      <c r="K70" s="59"/>
      <c r="L70" s="59">
        <v>95</v>
      </c>
      <c r="M70" s="59" t="str">
        <f t="shared" si="25"/>
        <v>L</v>
      </c>
      <c r="N70" s="59"/>
      <c r="O70" s="59">
        <v>91</v>
      </c>
      <c r="P70" s="59" t="str">
        <f t="shared" si="26"/>
        <v>L</v>
      </c>
      <c r="Q70" s="59"/>
      <c r="R70" s="60">
        <v>62</v>
      </c>
      <c r="S70" s="59" t="str">
        <f t="shared" si="27"/>
        <v>TL</v>
      </c>
      <c r="T70" s="61"/>
      <c r="U70" s="59">
        <v>80</v>
      </c>
      <c r="V70" s="59" t="str">
        <f t="shared" si="28"/>
        <v>L</v>
      </c>
      <c r="W70" s="59">
        <v>95</v>
      </c>
      <c r="X70" s="59" t="str">
        <f t="shared" si="32"/>
        <v>L</v>
      </c>
      <c r="Y70" s="59">
        <v>75</v>
      </c>
      <c r="Z70" s="59" t="str">
        <f t="shared" si="29"/>
        <v>L</v>
      </c>
      <c r="AA70" s="59"/>
      <c r="AB70" s="59" t="str">
        <f t="shared" si="30"/>
        <v>TL</v>
      </c>
    </row>
    <row r="71" spans="1:28" ht="12.75">
      <c r="A71" s="58">
        <f t="shared" si="31"/>
        <v>5</v>
      </c>
      <c r="B71" s="70" t="s">
        <v>193</v>
      </c>
      <c r="C71" s="60">
        <v>60</v>
      </c>
      <c r="D71" s="59" t="str">
        <f t="shared" si="22"/>
        <v>TL</v>
      </c>
      <c r="E71" s="59"/>
      <c r="F71" s="60">
        <v>60</v>
      </c>
      <c r="G71" s="59" t="str">
        <f t="shared" si="23"/>
        <v>TL</v>
      </c>
      <c r="H71" s="59"/>
      <c r="I71" s="60">
        <v>65</v>
      </c>
      <c r="J71" s="59" t="str">
        <f t="shared" si="24"/>
        <v>TL</v>
      </c>
      <c r="K71" s="59"/>
      <c r="L71" s="59">
        <v>92</v>
      </c>
      <c r="M71" s="59" t="str">
        <f t="shared" si="25"/>
        <v>L</v>
      </c>
      <c r="N71" s="59"/>
      <c r="O71" s="59">
        <v>85</v>
      </c>
      <c r="P71" s="59" t="str">
        <f t="shared" si="26"/>
        <v>L</v>
      </c>
      <c r="Q71" s="59"/>
      <c r="R71" s="59">
        <v>82</v>
      </c>
      <c r="S71" s="59" t="str">
        <f t="shared" si="27"/>
        <v>L</v>
      </c>
      <c r="T71" s="61"/>
      <c r="U71" s="59">
        <v>70</v>
      </c>
      <c r="V71" s="59" t="str">
        <f t="shared" si="28"/>
        <v>L</v>
      </c>
      <c r="W71" s="59">
        <v>80</v>
      </c>
      <c r="X71" s="59" t="str">
        <f t="shared" si="32"/>
        <v>L</v>
      </c>
      <c r="Y71" s="59">
        <v>70</v>
      </c>
      <c r="Z71" s="59" t="str">
        <f t="shared" si="29"/>
        <v>L</v>
      </c>
      <c r="AA71" s="59"/>
      <c r="AB71" s="59" t="str">
        <f t="shared" si="30"/>
        <v>TL</v>
      </c>
    </row>
    <row r="72" spans="1:28" ht="12.75">
      <c r="A72" s="58">
        <f t="shared" si="31"/>
        <v>6</v>
      </c>
      <c r="B72" s="70" t="s">
        <v>194</v>
      </c>
      <c r="C72" s="59">
        <v>85</v>
      </c>
      <c r="D72" s="59" t="str">
        <f t="shared" si="22"/>
        <v>L</v>
      </c>
      <c r="E72" s="59"/>
      <c r="F72" s="59">
        <v>88</v>
      </c>
      <c r="G72" s="59" t="str">
        <f t="shared" si="23"/>
        <v>L</v>
      </c>
      <c r="H72" s="59"/>
      <c r="I72" s="59">
        <v>72</v>
      </c>
      <c r="J72" s="59" t="str">
        <f t="shared" si="24"/>
        <v>L</v>
      </c>
      <c r="K72" s="59"/>
      <c r="L72" s="59">
        <v>97</v>
      </c>
      <c r="M72" s="59" t="str">
        <f t="shared" si="25"/>
        <v>L</v>
      </c>
      <c r="N72" s="59"/>
      <c r="O72" s="59">
        <v>93</v>
      </c>
      <c r="P72" s="59" t="str">
        <f t="shared" si="26"/>
        <v>L</v>
      </c>
      <c r="Q72" s="59"/>
      <c r="R72" s="59">
        <v>58</v>
      </c>
      <c r="S72" s="59" t="str">
        <f t="shared" si="27"/>
        <v>TL</v>
      </c>
      <c r="T72" s="61"/>
      <c r="U72" s="59">
        <v>70</v>
      </c>
      <c r="V72" s="59" t="str">
        <f t="shared" si="28"/>
        <v>L</v>
      </c>
      <c r="W72" s="59">
        <v>80</v>
      </c>
      <c r="X72" s="59" t="str">
        <f t="shared" si="32"/>
        <v>L</v>
      </c>
      <c r="Y72" s="59">
        <v>85</v>
      </c>
      <c r="Z72" s="59" t="str">
        <f t="shared" si="29"/>
        <v>L</v>
      </c>
      <c r="AA72" s="59"/>
      <c r="AB72" s="59" t="str">
        <f t="shared" si="30"/>
        <v>TL</v>
      </c>
    </row>
    <row r="73" spans="1:28" ht="12.75">
      <c r="A73" s="58">
        <f>A72+1</f>
        <v>7</v>
      </c>
      <c r="B73" s="70" t="s">
        <v>195</v>
      </c>
      <c r="C73" s="60">
        <v>69</v>
      </c>
      <c r="D73" s="59" t="str">
        <f t="shared" si="22"/>
        <v>TL</v>
      </c>
      <c r="E73" s="59"/>
      <c r="F73" s="60">
        <v>65</v>
      </c>
      <c r="G73" s="59" t="str">
        <f t="shared" si="23"/>
        <v>TL</v>
      </c>
      <c r="H73" s="59"/>
      <c r="I73" s="60">
        <v>65</v>
      </c>
      <c r="J73" s="59" t="str">
        <f t="shared" si="24"/>
        <v>TL</v>
      </c>
      <c r="K73" s="59"/>
      <c r="L73" s="59">
        <v>100</v>
      </c>
      <c r="M73" s="59" t="str">
        <f t="shared" si="25"/>
        <v>L</v>
      </c>
      <c r="N73" s="59"/>
      <c r="O73" s="59">
        <v>77</v>
      </c>
      <c r="P73" s="59" t="str">
        <f t="shared" si="26"/>
        <v>L</v>
      </c>
      <c r="Q73" s="59"/>
      <c r="R73" s="59">
        <v>29</v>
      </c>
      <c r="S73" s="59" t="str">
        <f t="shared" si="27"/>
        <v>TL</v>
      </c>
      <c r="T73" s="61"/>
      <c r="U73" s="59">
        <v>75</v>
      </c>
      <c r="V73" s="59" t="str">
        <f t="shared" si="28"/>
        <v>L</v>
      </c>
      <c r="W73" s="59" t="s">
        <v>205</v>
      </c>
      <c r="X73" s="59" t="str">
        <f t="shared" si="32"/>
        <v>L</v>
      </c>
      <c r="Y73" s="59">
        <v>85</v>
      </c>
      <c r="Z73" s="59" t="str">
        <f t="shared" si="29"/>
        <v>L</v>
      </c>
      <c r="AA73" s="59"/>
      <c r="AB73" s="59" t="str">
        <f t="shared" si="30"/>
        <v>TL</v>
      </c>
    </row>
    <row r="74" spans="1:28" ht="12.75">
      <c r="A74" s="58">
        <f t="shared" si="31"/>
        <v>8</v>
      </c>
      <c r="B74" s="70" t="s">
        <v>196</v>
      </c>
      <c r="C74" s="60">
        <v>69</v>
      </c>
      <c r="D74" s="59" t="str">
        <f t="shared" si="22"/>
        <v>TL</v>
      </c>
      <c r="E74" s="59"/>
      <c r="F74" s="60">
        <v>60</v>
      </c>
      <c r="G74" s="59" t="str">
        <f t="shared" si="23"/>
        <v>TL</v>
      </c>
      <c r="H74" s="59"/>
      <c r="I74" s="60">
        <v>60</v>
      </c>
      <c r="J74" s="59" t="str">
        <f t="shared" si="24"/>
        <v>TL</v>
      </c>
      <c r="K74" s="59"/>
      <c r="L74" s="59">
        <v>93</v>
      </c>
      <c r="M74" s="59" t="str">
        <f t="shared" si="25"/>
        <v>L</v>
      </c>
      <c r="N74" s="59"/>
      <c r="O74" s="60">
        <v>64</v>
      </c>
      <c r="P74" s="59" t="str">
        <f t="shared" si="26"/>
        <v>TL</v>
      </c>
      <c r="Q74" s="59"/>
      <c r="R74" s="59">
        <v>74</v>
      </c>
      <c r="S74" s="59" t="str">
        <f t="shared" si="27"/>
        <v>L</v>
      </c>
      <c r="T74" s="61"/>
      <c r="U74" s="59">
        <v>80</v>
      </c>
      <c r="V74" s="59" t="str">
        <f t="shared" si="28"/>
        <v>L</v>
      </c>
      <c r="W74" s="59">
        <v>100</v>
      </c>
      <c r="X74" s="59" t="str">
        <f t="shared" si="32"/>
        <v>L</v>
      </c>
      <c r="Y74" s="59">
        <v>70</v>
      </c>
      <c r="Z74" s="59" t="str">
        <f t="shared" si="29"/>
        <v>L</v>
      </c>
      <c r="AA74" s="59"/>
      <c r="AB74" s="59" t="str">
        <f t="shared" si="30"/>
        <v>TL</v>
      </c>
    </row>
    <row r="75" spans="1:28" ht="12.75">
      <c r="A75" s="58">
        <f t="shared" si="31"/>
        <v>9</v>
      </c>
      <c r="B75" s="70" t="s">
        <v>157</v>
      </c>
      <c r="C75" s="60">
        <v>69</v>
      </c>
      <c r="D75" s="59" t="str">
        <f t="shared" si="22"/>
        <v>TL</v>
      </c>
      <c r="E75" s="59"/>
      <c r="F75" s="60">
        <v>60</v>
      </c>
      <c r="G75" s="59" t="str">
        <f t="shared" si="23"/>
        <v>TL</v>
      </c>
      <c r="H75" s="59"/>
      <c r="I75" s="60">
        <v>65</v>
      </c>
      <c r="J75" s="59" t="str">
        <f t="shared" si="24"/>
        <v>TL</v>
      </c>
      <c r="K75" s="59"/>
      <c r="L75" s="59">
        <v>82</v>
      </c>
      <c r="M75" s="59" t="str">
        <f t="shared" si="25"/>
        <v>L</v>
      </c>
      <c r="N75" s="59"/>
      <c r="O75" s="60">
        <v>68</v>
      </c>
      <c r="P75" s="59" t="str">
        <f t="shared" si="26"/>
        <v>TL</v>
      </c>
      <c r="Q75" s="59"/>
      <c r="R75" s="59">
        <v>32</v>
      </c>
      <c r="S75" s="59" t="str">
        <f t="shared" si="27"/>
        <v>TL</v>
      </c>
      <c r="T75" s="61"/>
      <c r="U75" s="59">
        <v>70</v>
      </c>
      <c r="V75" s="59" t="str">
        <f t="shared" si="28"/>
        <v>L</v>
      </c>
      <c r="W75" s="60" t="s">
        <v>203</v>
      </c>
      <c r="X75" s="59" t="s">
        <v>212</v>
      </c>
      <c r="Y75" s="59">
        <v>70</v>
      </c>
      <c r="Z75" s="59" t="str">
        <f t="shared" si="29"/>
        <v>L</v>
      </c>
      <c r="AA75" s="59"/>
      <c r="AB75" s="59" t="str">
        <f t="shared" si="30"/>
        <v>TL</v>
      </c>
    </row>
    <row r="76" spans="1:28" ht="12.75">
      <c r="A76" s="58">
        <f>A75+1</f>
        <v>10</v>
      </c>
      <c r="B76" s="70" t="s">
        <v>197</v>
      </c>
      <c r="C76" s="60">
        <v>69</v>
      </c>
      <c r="D76" s="59" t="str">
        <f t="shared" si="22"/>
        <v>TL</v>
      </c>
      <c r="E76" s="59"/>
      <c r="F76" s="59">
        <v>80</v>
      </c>
      <c r="G76" s="59" t="str">
        <f t="shared" si="23"/>
        <v>L</v>
      </c>
      <c r="H76" s="59"/>
      <c r="I76" s="60">
        <v>60</v>
      </c>
      <c r="J76" s="59" t="str">
        <f t="shared" si="24"/>
        <v>TL</v>
      </c>
      <c r="K76" s="59"/>
      <c r="L76" s="59">
        <v>80</v>
      </c>
      <c r="M76" s="59" t="str">
        <f t="shared" si="25"/>
        <v>L</v>
      </c>
      <c r="N76" s="59"/>
      <c r="O76" s="59">
        <v>81</v>
      </c>
      <c r="P76" s="59" t="str">
        <f t="shared" si="26"/>
        <v>L</v>
      </c>
      <c r="Q76" s="59"/>
      <c r="R76" s="59">
        <v>90</v>
      </c>
      <c r="S76" s="59" t="str">
        <f t="shared" si="27"/>
        <v>L</v>
      </c>
      <c r="T76" s="61"/>
      <c r="U76" s="59">
        <v>40</v>
      </c>
      <c r="V76" s="59" t="str">
        <f t="shared" si="28"/>
        <v>TL</v>
      </c>
      <c r="W76" s="59">
        <v>100</v>
      </c>
      <c r="X76" s="59" t="str">
        <f t="shared" si="32"/>
        <v>L</v>
      </c>
      <c r="Y76" s="59">
        <v>80</v>
      </c>
      <c r="Z76" s="59" t="str">
        <f t="shared" si="29"/>
        <v>L</v>
      </c>
      <c r="AA76" s="59"/>
      <c r="AB76" s="59" t="str">
        <f t="shared" si="30"/>
        <v>TL</v>
      </c>
    </row>
    <row r="77" spans="1:28" ht="12.75">
      <c r="A77" s="58">
        <f t="shared" si="31"/>
        <v>11</v>
      </c>
      <c r="B77" s="70" t="s">
        <v>158</v>
      </c>
      <c r="C77" s="60">
        <v>69</v>
      </c>
      <c r="D77" s="59" t="str">
        <f t="shared" si="22"/>
        <v>TL</v>
      </c>
      <c r="E77" s="59"/>
      <c r="F77" s="59">
        <v>85</v>
      </c>
      <c r="G77" s="59" t="str">
        <f t="shared" si="23"/>
        <v>L</v>
      </c>
      <c r="H77" s="59"/>
      <c r="I77" s="60">
        <v>65</v>
      </c>
      <c r="J77" s="59" t="str">
        <f t="shared" si="24"/>
        <v>TL</v>
      </c>
      <c r="K77" s="59"/>
      <c r="L77" s="59">
        <v>92</v>
      </c>
      <c r="M77" s="59" t="str">
        <f t="shared" si="25"/>
        <v>L</v>
      </c>
      <c r="N77" s="59"/>
      <c r="O77" s="59">
        <v>91</v>
      </c>
      <c r="P77" s="59" t="str">
        <f t="shared" si="26"/>
        <v>L</v>
      </c>
      <c r="Q77" s="59"/>
      <c r="R77" s="59">
        <v>88</v>
      </c>
      <c r="S77" s="59" t="str">
        <f t="shared" si="27"/>
        <v>L</v>
      </c>
      <c r="T77" s="61"/>
      <c r="U77" s="59">
        <v>70</v>
      </c>
      <c r="V77" s="59" t="str">
        <f t="shared" si="28"/>
        <v>L</v>
      </c>
      <c r="W77" s="59">
        <v>90</v>
      </c>
      <c r="X77" s="59" t="str">
        <f t="shared" si="32"/>
        <v>L</v>
      </c>
      <c r="Y77" s="59">
        <v>70</v>
      </c>
      <c r="Z77" s="59" t="str">
        <f t="shared" si="29"/>
        <v>L</v>
      </c>
      <c r="AA77" s="59"/>
      <c r="AB77" s="59" t="str">
        <f t="shared" si="30"/>
        <v>TL</v>
      </c>
    </row>
    <row r="78" spans="1:28" ht="15.75">
      <c r="A78" s="91" t="s">
        <v>65</v>
      </c>
      <c r="B78" s="92"/>
      <c r="C78" s="99" t="s">
        <v>175</v>
      </c>
      <c r="D78" s="100"/>
      <c r="E78" s="73"/>
      <c r="F78" s="99" t="s">
        <v>161</v>
      </c>
      <c r="G78" s="100"/>
      <c r="H78" s="73"/>
      <c r="I78" s="99" t="s">
        <v>176</v>
      </c>
      <c r="J78" s="100"/>
      <c r="K78" s="73"/>
      <c r="L78" s="99" t="s">
        <v>162</v>
      </c>
      <c r="M78" s="100"/>
      <c r="N78" s="73"/>
      <c r="O78" s="99" t="s">
        <v>163</v>
      </c>
      <c r="P78" s="100"/>
      <c r="Q78" s="73"/>
      <c r="R78" s="99" t="s">
        <v>164</v>
      </c>
      <c r="S78" s="100"/>
      <c r="T78" s="73"/>
      <c r="U78" s="99" t="s">
        <v>165</v>
      </c>
      <c r="V78" s="100"/>
      <c r="W78" s="99" t="s">
        <v>187</v>
      </c>
      <c r="X78" s="100"/>
      <c r="Y78" s="99" t="s">
        <v>186</v>
      </c>
      <c r="Z78" s="100"/>
      <c r="AA78" s="99"/>
      <c r="AB78" s="100"/>
    </row>
    <row r="79" spans="1:28" ht="15.75">
      <c r="A79" s="93"/>
      <c r="B79" s="94"/>
      <c r="C79" s="101"/>
      <c r="D79" s="102"/>
      <c r="E79" s="73"/>
      <c r="F79" s="101"/>
      <c r="G79" s="102"/>
      <c r="H79" s="73"/>
      <c r="I79" s="101"/>
      <c r="J79" s="102"/>
      <c r="K79" s="73"/>
      <c r="L79" s="101"/>
      <c r="M79" s="102"/>
      <c r="N79" s="73"/>
      <c r="O79" s="101"/>
      <c r="P79" s="102"/>
      <c r="Q79" s="73"/>
      <c r="R79" s="101"/>
      <c r="S79" s="102"/>
      <c r="T79" s="73"/>
      <c r="U79" s="101"/>
      <c r="V79" s="102"/>
      <c r="W79" s="101"/>
      <c r="X79" s="102"/>
      <c r="Y79" s="101"/>
      <c r="Z79" s="102"/>
      <c r="AA79" s="101"/>
      <c r="AB79" s="102"/>
    </row>
    <row r="80" spans="1:28" ht="15.75">
      <c r="A80" s="91" t="s">
        <v>66</v>
      </c>
      <c r="B80" s="92"/>
      <c r="C80" s="95"/>
      <c r="D80" s="96"/>
      <c r="E80" s="49"/>
      <c r="F80" s="95"/>
      <c r="G80" s="96"/>
      <c r="H80" s="49"/>
      <c r="I80" s="95"/>
      <c r="J80" s="96"/>
      <c r="K80" s="49"/>
      <c r="L80" s="95"/>
      <c r="M80" s="96"/>
      <c r="N80" s="49"/>
      <c r="O80" s="95"/>
      <c r="P80" s="96"/>
      <c r="Q80" s="49"/>
      <c r="R80" s="95"/>
      <c r="S80" s="96"/>
      <c r="T80" s="49"/>
      <c r="U80" s="95"/>
      <c r="V80" s="96"/>
      <c r="W80" s="95"/>
      <c r="X80" s="96"/>
      <c r="Y80" s="95"/>
      <c r="Z80" s="96"/>
      <c r="AA80" s="95"/>
      <c r="AB80" s="96"/>
    </row>
    <row r="81" spans="1:28" ht="15.75">
      <c r="A81" s="93"/>
      <c r="B81" s="94"/>
      <c r="C81" s="97"/>
      <c r="D81" s="98"/>
      <c r="E81" s="49"/>
      <c r="F81" s="97"/>
      <c r="G81" s="98"/>
      <c r="H81" s="49"/>
      <c r="I81" s="97"/>
      <c r="J81" s="98"/>
      <c r="K81" s="49"/>
      <c r="L81" s="97"/>
      <c r="M81" s="98"/>
      <c r="N81" s="49"/>
      <c r="O81" s="97"/>
      <c r="P81" s="98"/>
      <c r="Q81" s="49"/>
      <c r="R81" s="97"/>
      <c r="S81" s="98"/>
      <c r="T81" s="49"/>
      <c r="U81" s="97"/>
      <c r="V81" s="98"/>
      <c r="W81" s="97"/>
      <c r="X81" s="98"/>
      <c r="Y81" s="97"/>
      <c r="Z81" s="98"/>
      <c r="AA81" s="97"/>
      <c r="AB81" s="98"/>
    </row>
    <row r="85" spans="1:4" ht="12.75">
      <c r="A85" s="40" t="s">
        <v>202</v>
      </c>
      <c r="B85" s="40"/>
      <c r="C85" s="79" t="s">
        <v>13</v>
      </c>
      <c r="D85" s="79" t="s">
        <v>14</v>
      </c>
    </row>
    <row r="86" spans="1:4" ht="12.75">
      <c r="A86" s="40" t="s">
        <v>198</v>
      </c>
      <c r="B86" s="40" t="s">
        <v>200</v>
      </c>
      <c r="C86" s="80">
        <v>40</v>
      </c>
      <c r="D86" s="80" t="s">
        <v>212</v>
      </c>
    </row>
    <row r="87" spans="1:4" ht="12.75">
      <c r="A87" s="40" t="s">
        <v>199</v>
      </c>
      <c r="B87" s="40" t="s">
        <v>201</v>
      </c>
      <c r="C87" s="79">
        <v>70</v>
      </c>
      <c r="D87" s="79" t="s">
        <v>213</v>
      </c>
    </row>
    <row r="88" spans="1:4" ht="12.75">
      <c r="A88" s="40"/>
      <c r="B88" s="40"/>
      <c r="C88" s="79"/>
      <c r="D88" s="79"/>
    </row>
    <row r="89" spans="1:4" ht="12.75">
      <c r="A89" s="40" t="s">
        <v>206</v>
      </c>
      <c r="B89" s="40"/>
      <c r="C89" s="79"/>
      <c r="D89" s="79"/>
    </row>
    <row r="90" spans="1:4" ht="12.75">
      <c r="A90" s="40" t="s">
        <v>198</v>
      </c>
      <c r="B90" s="40" t="s">
        <v>200</v>
      </c>
      <c r="C90" s="79">
        <v>80</v>
      </c>
      <c r="D90" s="79" t="s">
        <v>213</v>
      </c>
    </row>
    <row r="91" spans="1:4" ht="12.75">
      <c r="A91" s="40" t="s">
        <v>199</v>
      </c>
      <c r="B91" s="40" t="s">
        <v>201</v>
      </c>
      <c r="C91" s="79">
        <v>75</v>
      </c>
      <c r="D91" s="79" t="s">
        <v>213</v>
      </c>
    </row>
  </sheetData>
  <sheetProtection/>
  <mergeCells count="138">
    <mergeCell ref="O80:P81"/>
    <mergeCell ref="R80:S81"/>
    <mergeCell ref="U80:V81"/>
    <mergeCell ref="W80:X81"/>
    <mergeCell ref="Y80:Z81"/>
    <mergeCell ref="AA80:AB81"/>
    <mergeCell ref="R78:S79"/>
    <mergeCell ref="U78:V79"/>
    <mergeCell ref="W78:X79"/>
    <mergeCell ref="Y78:Z79"/>
    <mergeCell ref="AA78:AB79"/>
    <mergeCell ref="A80:B81"/>
    <mergeCell ref="C80:D81"/>
    <mergeCell ref="F80:G81"/>
    <mergeCell ref="I80:J81"/>
    <mergeCell ref="L80:M81"/>
    <mergeCell ref="U65:V65"/>
    <mergeCell ref="W65:X65"/>
    <mergeCell ref="Y65:Z65"/>
    <mergeCell ref="AA65:AB65"/>
    <mergeCell ref="A78:B79"/>
    <mergeCell ref="C78:D79"/>
    <mergeCell ref="F78:G79"/>
    <mergeCell ref="I78:J79"/>
    <mergeCell ref="L78:M79"/>
    <mergeCell ref="O78:P79"/>
    <mergeCell ref="U64:V64"/>
    <mergeCell ref="W64:X64"/>
    <mergeCell ref="Y64:Z64"/>
    <mergeCell ref="AA64:AB64"/>
    <mergeCell ref="C65:D65"/>
    <mergeCell ref="F65:G65"/>
    <mergeCell ref="I65:J65"/>
    <mergeCell ref="L65:M65"/>
    <mergeCell ref="O65:P65"/>
    <mergeCell ref="R65:S65"/>
    <mergeCell ref="D60:F60"/>
    <mergeCell ref="A63:A66"/>
    <mergeCell ref="B63:B66"/>
    <mergeCell ref="C63:AB63"/>
    <mergeCell ref="C64:D64"/>
    <mergeCell ref="F64:G64"/>
    <mergeCell ref="I64:J64"/>
    <mergeCell ref="L64:M64"/>
    <mergeCell ref="O64:P64"/>
    <mergeCell ref="R64:S64"/>
    <mergeCell ref="O53:P54"/>
    <mergeCell ref="R53:S54"/>
    <mergeCell ref="U53:V54"/>
    <mergeCell ref="W53:X54"/>
    <mergeCell ref="Y53:Z54"/>
    <mergeCell ref="AA53:AB54"/>
    <mergeCell ref="R51:S52"/>
    <mergeCell ref="U51:V52"/>
    <mergeCell ref="W51:X52"/>
    <mergeCell ref="Y51:Z52"/>
    <mergeCell ref="AA51:AB52"/>
    <mergeCell ref="A53:B54"/>
    <mergeCell ref="C53:D54"/>
    <mergeCell ref="F53:G54"/>
    <mergeCell ref="I53:J54"/>
    <mergeCell ref="L53:M54"/>
    <mergeCell ref="U38:V38"/>
    <mergeCell ref="W38:X38"/>
    <mergeCell ref="Y38:Z38"/>
    <mergeCell ref="AA38:AB38"/>
    <mergeCell ref="A51:B52"/>
    <mergeCell ref="C51:D52"/>
    <mergeCell ref="F51:G52"/>
    <mergeCell ref="I51:J52"/>
    <mergeCell ref="L51:M52"/>
    <mergeCell ref="O51:P52"/>
    <mergeCell ref="U37:V37"/>
    <mergeCell ref="W37:X37"/>
    <mergeCell ref="Y37:Z37"/>
    <mergeCell ref="AA37:AB37"/>
    <mergeCell ref="C38:D38"/>
    <mergeCell ref="F38:G38"/>
    <mergeCell ref="I38:J38"/>
    <mergeCell ref="L38:M38"/>
    <mergeCell ref="O38:P38"/>
    <mergeCell ref="R38:S38"/>
    <mergeCell ref="D33:F33"/>
    <mergeCell ref="A36:A39"/>
    <mergeCell ref="B36:B39"/>
    <mergeCell ref="C36:AB36"/>
    <mergeCell ref="C37:D37"/>
    <mergeCell ref="F37:G37"/>
    <mergeCell ref="I37:J37"/>
    <mergeCell ref="L37:M37"/>
    <mergeCell ref="O37:P37"/>
    <mergeCell ref="R37:S37"/>
    <mergeCell ref="O26:P27"/>
    <mergeCell ref="R26:S27"/>
    <mergeCell ref="U26:V27"/>
    <mergeCell ref="W26:X27"/>
    <mergeCell ref="Y26:Z27"/>
    <mergeCell ref="AA26:AB27"/>
    <mergeCell ref="R24:S25"/>
    <mergeCell ref="U24:V25"/>
    <mergeCell ref="W24:X25"/>
    <mergeCell ref="Y24:Z25"/>
    <mergeCell ref="AA24:AB25"/>
    <mergeCell ref="A26:B27"/>
    <mergeCell ref="C26:D27"/>
    <mergeCell ref="F26:G27"/>
    <mergeCell ref="I26:J27"/>
    <mergeCell ref="L26:M27"/>
    <mergeCell ref="U11:V11"/>
    <mergeCell ref="W11:X11"/>
    <mergeCell ref="Y11:Z11"/>
    <mergeCell ref="AA11:AB11"/>
    <mergeCell ref="A24:B25"/>
    <mergeCell ref="C24:D25"/>
    <mergeCell ref="F24:G25"/>
    <mergeCell ref="I24:J25"/>
    <mergeCell ref="L24:M25"/>
    <mergeCell ref="O24:P25"/>
    <mergeCell ref="U10:V10"/>
    <mergeCell ref="W10:X10"/>
    <mergeCell ref="Y10:Z10"/>
    <mergeCell ref="AA10:AB10"/>
    <mergeCell ref="C11:D11"/>
    <mergeCell ref="F11:G11"/>
    <mergeCell ref="I11:J11"/>
    <mergeCell ref="L11:M11"/>
    <mergeCell ref="O11:P11"/>
    <mergeCell ref="R11:S11"/>
    <mergeCell ref="D6:F6"/>
    <mergeCell ref="A9:A12"/>
    <mergeCell ref="B9:B12"/>
    <mergeCell ref="C9:AB9"/>
    <mergeCell ref="C10:D10"/>
    <mergeCell ref="F10:G10"/>
    <mergeCell ref="I10:J10"/>
    <mergeCell ref="L10:M10"/>
    <mergeCell ref="O10:P10"/>
    <mergeCell ref="R10:S10"/>
  </mergeCells>
  <conditionalFormatting sqref="Y13:Y23 W13:W23 R13:R23 O13:O23 L13:L23 I13:I23 F13:F23 C13:C23 U13:U23 AA13:AA23">
    <cfRule type="cellIs" priority="27" dxfId="0" operator="lessThan" stopIfTrue="1">
      <formula>60</formula>
    </cfRule>
  </conditionalFormatting>
  <conditionalFormatting sqref="D13:D23 J13:J23 M13:M23 P13:P23 S13:S23 X13:X23 G13:G23 V13:V23 Z13:Z23 AB13:AB23">
    <cfRule type="containsText" priority="25" dxfId="0" operator="containsText" stopIfTrue="1" text="TL">
      <formula>NOT(ISERROR(SEARCH("TL",D13)))</formula>
    </cfRule>
  </conditionalFormatting>
  <conditionalFormatting sqref="Y40:Y50">
    <cfRule type="cellIs" priority="18" dxfId="0" operator="lessThan" stopIfTrue="1">
      <formula>60</formula>
    </cfRule>
  </conditionalFormatting>
  <conditionalFormatting sqref="R40:R50 O40:O50 L40:L50 F40:F50 C40:C50 I40:I50 W40:W50">
    <cfRule type="cellIs" priority="17" dxfId="0" operator="lessThan" stopIfTrue="1">
      <formula>60</formula>
    </cfRule>
  </conditionalFormatting>
  <conditionalFormatting sqref="D40:D50 J40:J50 M40:M50 P40:P50 S40:S50 X40:X50">
    <cfRule type="containsText" priority="16" dxfId="0" operator="containsText" stopIfTrue="1" text="TL">
      <formula>NOT(ISERROR(SEARCH("TL",D40)))</formula>
    </cfRule>
  </conditionalFormatting>
  <conditionalFormatting sqref="U40:U50">
    <cfRule type="cellIs" priority="15" dxfId="0" operator="lessThan" stopIfTrue="1">
      <formula>60</formula>
    </cfRule>
  </conditionalFormatting>
  <conditionalFormatting sqref="AA40:AA50">
    <cfRule type="cellIs" priority="14" dxfId="0" operator="lessThan" stopIfTrue="1">
      <formula>60</formula>
    </cfRule>
  </conditionalFormatting>
  <conditionalFormatting sqref="G40:G50">
    <cfRule type="containsText" priority="13" dxfId="0" operator="containsText" stopIfTrue="1" text="TL">
      <formula>NOT(ISERROR(SEARCH("TL",G40)))</formula>
    </cfRule>
  </conditionalFormatting>
  <conditionalFormatting sqref="V40:V50">
    <cfRule type="containsText" priority="12" dxfId="0" operator="containsText" stopIfTrue="1" text="TL">
      <formula>NOT(ISERROR(SEARCH("TL",V40)))</formula>
    </cfRule>
  </conditionalFormatting>
  <conditionalFormatting sqref="Z40:Z50">
    <cfRule type="containsText" priority="11" dxfId="0" operator="containsText" stopIfTrue="1" text="TL">
      <formula>NOT(ISERROR(SEARCH("TL",Z40)))</formula>
    </cfRule>
  </conditionalFormatting>
  <conditionalFormatting sqref="AB40:AB50">
    <cfRule type="containsText" priority="10" dxfId="0" operator="containsText" stopIfTrue="1" text="TL">
      <formula>NOT(ISERROR(SEARCH("TL",AB40)))</formula>
    </cfRule>
  </conditionalFormatting>
  <conditionalFormatting sqref="Y67:Y77">
    <cfRule type="cellIs" priority="9" dxfId="0" operator="lessThan" stopIfTrue="1">
      <formula>60</formula>
    </cfRule>
  </conditionalFormatting>
  <conditionalFormatting sqref="R67:R77 O67:O77 L67:L77 F67:F77 C67:C77 I67:I77 W67:W77">
    <cfRule type="cellIs" priority="8" dxfId="0" operator="lessThan" stopIfTrue="1">
      <formula>60</formula>
    </cfRule>
  </conditionalFormatting>
  <conditionalFormatting sqref="D67:D77 J67:J77 M67:M77 P67:P77 S67:S77 X67:X77">
    <cfRule type="containsText" priority="7" dxfId="0" operator="containsText" stopIfTrue="1" text="TL">
      <formula>NOT(ISERROR(SEARCH("TL",D67)))</formula>
    </cfRule>
  </conditionalFormatting>
  <conditionalFormatting sqref="U67:U77">
    <cfRule type="cellIs" priority="6" dxfId="0" operator="lessThan" stopIfTrue="1">
      <formula>60</formula>
    </cfRule>
  </conditionalFormatting>
  <conditionalFormatting sqref="AA67:AA77">
    <cfRule type="cellIs" priority="5" dxfId="0" operator="lessThan" stopIfTrue="1">
      <formula>60</formula>
    </cfRule>
  </conditionalFormatting>
  <conditionalFormatting sqref="G67:G77">
    <cfRule type="containsText" priority="4" dxfId="0" operator="containsText" stopIfTrue="1" text="TL">
      <formula>NOT(ISERROR(SEARCH("TL",G67)))</formula>
    </cfRule>
  </conditionalFormatting>
  <conditionalFormatting sqref="V67:V77">
    <cfRule type="containsText" priority="3" dxfId="0" operator="containsText" stopIfTrue="1" text="TL">
      <formula>NOT(ISERROR(SEARCH("TL",V67)))</formula>
    </cfRule>
  </conditionalFormatting>
  <conditionalFormatting sqref="Z67:Z77">
    <cfRule type="containsText" priority="2" dxfId="0" operator="containsText" stopIfTrue="1" text="TL">
      <formula>NOT(ISERROR(SEARCH("TL",Z67)))</formula>
    </cfRule>
  </conditionalFormatting>
  <conditionalFormatting sqref="AB67:AB77">
    <cfRule type="containsText" priority="1" dxfId="0" operator="containsText" stopIfTrue="1" text="TL">
      <formula>NOT(ISERROR(SEARCH("TL",AB67)))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BAAK-Amri</cp:lastModifiedBy>
  <cp:lastPrinted>2017-05-29T04:12:11Z</cp:lastPrinted>
  <dcterms:created xsi:type="dcterms:W3CDTF">2007-07-13T03:42:12Z</dcterms:created>
  <dcterms:modified xsi:type="dcterms:W3CDTF">2017-06-02T04:22:30Z</dcterms:modified>
  <cp:category/>
  <cp:version/>
  <cp:contentType/>
  <cp:contentStatus/>
</cp:coreProperties>
</file>