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80" yWindow="105" windowWidth="11355" windowHeight="5670" tabRatio="860"/>
  </bookViews>
  <sheets>
    <sheet name="4 OKTOBER 2016" sheetId="18" r:id="rId1"/>
    <sheet name="5 OKTOBER 2016" sheetId="22" r:id="rId2"/>
    <sheet name="6 OKTOBER 2016" sheetId="23" r:id="rId3"/>
  </sheets>
  <externalReferences>
    <externalReference r:id="rId4"/>
  </externalReferences>
  <definedNames>
    <definedName name="DATAB">[1]peserta!$C$12:$G$69</definedName>
  </definedNames>
  <calcPr calcId="144525"/>
  <fileRecoveryPr autoRecover="0"/>
</workbook>
</file>

<file path=xl/calcChain.xml><?xml version="1.0" encoding="utf-8"?>
<calcChain xmlns="http://schemas.openxmlformats.org/spreadsheetml/2006/main">
  <c r="S9" i="23"/>
  <c r="T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8"/>
  <c r="T8" s="1"/>
  <c r="S32" i="2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31"/>
  <c r="T31" s="1"/>
  <c r="U34" i="18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33"/>
  <c r="V33" s="1"/>
  <c r="S9" i="22"/>
  <c r="T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8"/>
  <c r="T8" s="1"/>
  <c r="U8" i="1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7"/>
  <c r="V7" s="1"/>
  <c r="R9" i="23"/>
  <c r="R10"/>
  <c r="R11"/>
  <c r="R12"/>
  <c r="R13"/>
  <c r="R14"/>
  <c r="R15"/>
  <c r="R16"/>
  <c r="R17"/>
  <c r="R18"/>
  <c r="R19"/>
  <c r="R20"/>
  <c r="R21"/>
  <c r="R22"/>
  <c r="R8"/>
  <c r="Q22"/>
  <c r="O22"/>
  <c r="M22"/>
  <c r="K22"/>
  <c r="I22"/>
  <c r="G22"/>
  <c r="E22"/>
  <c r="Q21"/>
  <c r="O21"/>
  <c r="M21"/>
  <c r="K21"/>
  <c r="I21"/>
  <c r="G21"/>
  <c r="E21"/>
  <c r="Q20"/>
  <c r="O20"/>
  <c r="M20"/>
  <c r="K20"/>
  <c r="I20"/>
  <c r="G20"/>
  <c r="E20"/>
  <c r="Q19"/>
  <c r="O19"/>
  <c r="M19"/>
  <c r="K19"/>
  <c r="I19"/>
  <c r="G19"/>
  <c r="E19"/>
  <c r="Q18"/>
  <c r="O18"/>
  <c r="M18"/>
  <c r="K18"/>
  <c r="I18"/>
  <c r="G18"/>
  <c r="E18"/>
  <c r="Q17"/>
  <c r="O17"/>
  <c r="M17"/>
  <c r="K17"/>
  <c r="I17"/>
  <c r="G17"/>
  <c r="E17"/>
  <c r="Q16"/>
  <c r="O16"/>
  <c r="M16"/>
  <c r="K16"/>
  <c r="I16"/>
  <c r="G16"/>
  <c r="E16"/>
  <c r="Q15"/>
  <c r="O15"/>
  <c r="M15"/>
  <c r="K15"/>
  <c r="I15"/>
  <c r="G15"/>
  <c r="E15"/>
  <c r="Q14"/>
  <c r="O14"/>
  <c r="M14"/>
  <c r="K14"/>
  <c r="I14"/>
  <c r="G14"/>
  <c r="E14"/>
  <c r="Q13"/>
  <c r="O13"/>
  <c r="M13"/>
  <c r="K13"/>
  <c r="I13"/>
  <c r="G13"/>
  <c r="E13"/>
  <c r="Q12"/>
  <c r="O12"/>
  <c r="M12"/>
  <c r="K12"/>
  <c r="I12"/>
  <c r="G12"/>
  <c r="E12"/>
  <c r="Q11"/>
  <c r="O11"/>
  <c r="M11"/>
  <c r="K11"/>
  <c r="I11"/>
  <c r="G11"/>
  <c r="E11"/>
  <c r="Q10"/>
  <c r="O10"/>
  <c r="M10"/>
  <c r="K10"/>
  <c r="I10"/>
  <c r="G10"/>
  <c r="E10"/>
  <c r="Q9"/>
  <c r="O9"/>
  <c r="M9"/>
  <c r="K9"/>
  <c r="I9"/>
  <c r="G9"/>
  <c r="E9"/>
  <c r="Q8"/>
  <c r="O8"/>
  <c r="M8"/>
  <c r="K8"/>
  <c r="I8"/>
  <c r="G8"/>
  <c r="E8"/>
  <c r="R9" i="22"/>
  <c r="R10"/>
  <c r="R11"/>
  <c r="R12"/>
  <c r="R13"/>
  <c r="R14"/>
  <c r="R15"/>
  <c r="R16"/>
  <c r="R17"/>
  <c r="R18"/>
  <c r="R19"/>
  <c r="R20"/>
  <c r="R21"/>
  <c r="R8"/>
  <c r="T34" i="18"/>
  <c r="T35"/>
  <c r="T36"/>
  <c r="T37"/>
  <c r="T38"/>
  <c r="T39"/>
  <c r="T40"/>
  <c r="T41"/>
  <c r="T42"/>
  <c r="T43"/>
  <c r="T44"/>
  <c r="T45"/>
  <c r="T46"/>
  <c r="T33"/>
  <c r="T8"/>
  <c r="T9"/>
  <c r="T10"/>
  <c r="T11"/>
  <c r="T12"/>
  <c r="T13"/>
  <c r="T14"/>
  <c r="T15"/>
  <c r="T16"/>
  <c r="T17"/>
  <c r="T18"/>
  <c r="T19"/>
  <c r="T20"/>
  <c r="T7"/>
  <c r="R44" i="22"/>
  <c r="Q44"/>
  <c r="O44"/>
  <c r="M44"/>
  <c r="K44"/>
  <c r="I44"/>
  <c r="G44"/>
  <c r="E44"/>
  <c r="R43"/>
  <c r="Q43"/>
  <c r="O43"/>
  <c r="M43"/>
  <c r="K43"/>
  <c r="I43"/>
  <c r="G43"/>
  <c r="E43"/>
  <c r="R42"/>
  <c r="Q42"/>
  <c r="O42"/>
  <c r="M42"/>
  <c r="K42"/>
  <c r="I42"/>
  <c r="G42"/>
  <c r="E42"/>
  <c r="R41"/>
  <c r="Q41"/>
  <c r="O41"/>
  <c r="M41"/>
  <c r="K41"/>
  <c r="I41"/>
  <c r="G41"/>
  <c r="E41"/>
  <c r="R40"/>
  <c r="Q40"/>
  <c r="O40"/>
  <c r="M40"/>
  <c r="K40"/>
  <c r="I40"/>
  <c r="G40"/>
  <c r="E40"/>
  <c r="R39"/>
  <c r="Q39"/>
  <c r="O39"/>
  <c r="M39"/>
  <c r="K39"/>
  <c r="I39"/>
  <c r="G39"/>
  <c r="E39"/>
  <c r="R38"/>
  <c r="Q38"/>
  <c r="O38"/>
  <c r="M38"/>
  <c r="K38"/>
  <c r="I38"/>
  <c r="G38"/>
  <c r="E38"/>
  <c r="R37"/>
  <c r="Q37"/>
  <c r="O37"/>
  <c r="M37"/>
  <c r="K37"/>
  <c r="I37"/>
  <c r="G37"/>
  <c r="E37"/>
  <c r="R36"/>
  <c r="Q36"/>
  <c r="O36"/>
  <c r="M36"/>
  <c r="K36"/>
  <c r="I36"/>
  <c r="G36"/>
  <c r="E36"/>
  <c r="R35"/>
  <c r="Q35"/>
  <c r="O35"/>
  <c r="M35"/>
  <c r="K35"/>
  <c r="I35"/>
  <c r="G35"/>
  <c r="E35"/>
  <c r="R34"/>
  <c r="Q34"/>
  <c r="O34"/>
  <c r="M34"/>
  <c r="K34"/>
  <c r="I34"/>
  <c r="G34"/>
  <c r="E34"/>
  <c r="R33"/>
  <c r="Q33"/>
  <c r="O33"/>
  <c r="M33"/>
  <c r="K33"/>
  <c r="I33"/>
  <c r="G33"/>
  <c r="E33"/>
  <c r="R32"/>
  <c r="Q32"/>
  <c r="O32"/>
  <c r="M32"/>
  <c r="K32"/>
  <c r="I32"/>
  <c r="G32"/>
  <c r="E32"/>
  <c r="R31"/>
  <c r="Q31"/>
  <c r="O31"/>
  <c r="M31"/>
  <c r="K31"/>
  <c r="I31"/>
  <c r="G31"/>
  <c r="E31"/>
  <c r="Q21"/>
  <c r="O21"/>
  <c r="M21"/>
  <c r="K21"/>
  <c r="I21"/>
  <c r="G21"/>
  <c r="E21"/>
  <c r="Q20"/>
  <c r="O20"/>
  <c r="M20"/>
  <c r="K20"/>
  <c r="I20"/>
  <c r="G20"/>
  <c r="E20"/>
  <c r="Q19"/>
  <c r="O19"/>
  <c r="M19"/>
  <c r="K19"/>
  <c r="I19"/>
  <c r="G19"/>
  <c r="E19"/>
  <c r="Q18"/>
  <c r="O18"/>
  <c r="M18"/>
  <c r="K18"/>
  <c r="I18"/>
  <c r="G18"/>
  <c r="E18"/>
  <c r="Q17"/>
  <c r="O17"/>
  <c r="M17"/>
  <c r="K17"/>
  <c r="I17"/>
  <c r="G17"/>
  <c r="E17"/>
  <c r="Q16"/>
  <c r="O16"/>
  <c r="M16"/>
  <c r="K16"/>
  <c r="I16"/>
  <c r="G16"/>
  <c r="E16"/>
  <c r="Q15"/>
  <c r="O15"/>
  <c r="M15"/>
  <c r="K15"/>
  <c r="I15"/>
  <c r="G15"/>
  <c r="E15"/>
  <c r="Q14"/>
  <c r="O14"/>
  <c r="M14"/>
  <c r="K14"/>
  <c r="I14"/>
  <c r="G14"/>
  <c r="E14"/>
  <c r="Q13"/>
  <c r="O13"/>
  <c r="M13"/>
  <c r="K13"/>
  <c r="I13"/>
  <c r="G13"/>
  <c r="E13"/>
  <c r="Q12"/>
  <c r="O12"/>
  <c r="M12"/>
  <c r="K12"/>
  <c r="I12"/>
  <c r="G12"/>
  <c r="E12"/>
  <c r="Q11"/>
  <c r="O11"/>
  <c r="M11"/>
  <c r="K11"/>
  <c r="I11"/>
  <c r="G11"/>
  <c r="E11"/>
  <c r="Q10"/>
  <c r="O10"/>
  <c r="M10"/>
  <c r="K10"/>
  <c r="I10"/>
  <c r="G10"/>
  <c r="E10"/>
  <c r="Q9"/>
  <c r="O9"/>
  <c r="M9"/>
  <c r="K9"/>
  <c r="I9"/>
  <c r="G9"/>
  <c r="E9"/>
  <c r="Q8"/>
  <c r="O8"/>
  <c r="M8"/>
  <c r="K8"/>
  <c r="I8"/>
  <c r="G8"/>
  <c r="E8"/>
  <c r="S46" i="18"/>
  <c r="Q46"/>
  <c r="O46"/>
  <c r="M46"/>
  <c r="K46"/>
  <c r="I46"/>
  <c r="G46"/>
  <c r="S45"/>
  <c r="Q45"/>
  <c r="O45"/>
  <c r="M45"/>
  <c r="K45"/>
  <c r="I45"/>
  <c r="G45"/>
  <c r="S44"/>
  <c r="Q44"/>
  <c r="O44"/>
  <c r="M44"/>
  <c r="K44"/>
  <c r="I44"/>
  <c r="G44"/>
  <c r="S43"/>
  <c r="Q43"/>
  <c r="O43"/>
  <c r="M43"/>
  <c r="K43"/>
  <c r="I43"/>
  <c r="G43"/>
  <c r="S42"/>
  <c r="Q42"/>
  <c r="O42"/>
  <c r="M42"/>
  <c r="K42"/>
  <c r="I42"/>
  <c r="G42"/>
  <c r="S41"/>
  <c r="Q41"/>
  <c r="O41"/>
  <c r="M41"/>
  <c r="K41"/>
  <c r="I41"/>
  <c r="G41"/>
  <c r="S40"/>
  <c r="Q40"/>
  <c r="O40"/>
  <c r="M40"/>
  <c r="K40"/>
  <c r="I40"/>
  <c r="G40"/>
  <c r="S39"/>
  <c r="Q39"/>
  <c r="O39"/>
  <c r="M39"/>
  <c r="K39"/>
  <c r="I39"/>
  <c r="G39"/>
  <c r="S38"/>
  <c r="Q38"/>
  <c r="O38"/>
  <c r="M38"/>
  <c r="K38"/>
  <c r="I38"/>
  <c r="G38"/>
  <c r="S37"/>
  <c r="Q37"/>
  <c r="O37"/>
  <c r="M37"/>
  <c r="K37"/>
  <c r="I37"/>
  <c r="G37"/>
  <c r="S36"/>
  <c r="Q36"/>
  <c r="O36"/>
  <c r="M36"/>
  <c r="K36"/>
  <c r="I36"/>
  <c r="G36"/>
  <c r="S35"/>
  <c r="Q35"/>
  <c r="O35"/>
  <c r="M35"/>
  <c r="K35"/>
  <c r="I35"/>
  <c r="G35"/>
  <c r="S34"/>
  <c r="Q34"/>
  <c r="O34"/>
  <c r="M34"/>
  <c r="K34"/>
  <c r="I34"/>
  <c r="G34"/>
  <c r="S33"/>
  <c r="Q33"/>
  <c r="O33"/>
  <c r="M33"/>
  <c r="K33"/>
  <c r="I33"/>
  <c r="G33"/>
  <c r="G7"/>
  <c r="I7"/>
  <c r="K7"/>
  <c r="M7"/>
  <c r="O7"/>
  <c r="Q7"/>
  <c r="S7"/>
  <c r="G8"/>
  <c r="I8"/>
  <c r="K8"/>
  <c r="M8"/>
  <c r="O8"/>
  <c r="Q8"/>
  <c r="S8"/>
  <c r="G9"/>
  <c r="I9"/>
  <c r="K9"/>
  <c r="M9"/>
  <c r="O9"/>
  <c r="Q9"/>
  <c r="S9"/>
  <c r="G10"/>
  <c r="I10"/>
  <c r="K10"/>
  <c r="M10"/>
  <c r="O10"/>
  <c r="Q10"/>
  <c r="S10"/>
  <c r="G11"/>
  <c r="I11"/>
  <c r="K11"/>
  <c r="M11"/>
  <c r="O11"/>
  <c r="Q11"/>
  <c r="S11"/>
  <c r="G12"/>
  <c r="I12"/>
  <c r="K12"/>
  <c r="M12"/>
  <c r="O12"/>
  <c r="Q12"/>
  <c r="S12"/>
  <c r="G13"/>
  <c r="I13"/>
  <c r="K13"/>
  <c r="M13"/>
  <c r="O13"/>
  <c r="Q13"/>
  <c r="S13"/>
  <c r="G14"/>
  <c r="I14"/>
  <c r="K14"/>
  <c r="M14"/>
  <c r="O14"/>
  <c r="Q14"/>
  <c r="S14"/>
  <c r="G15"/>
  <c r="I15"/>
  <c r="K15"/>
  <c r="M15"/>
  <c r="O15"/>
  <c r="Q15"/>
  <c r="S15"/>
  <c r="G16"/>
  <c r="I16"/>
  <c r="K16"/>
  <c r="M16"/>
  <c r="O16"/>
  <c r="Q16"/>
  <c r="S16"/>
  <c r="G17"/>
  <c r="I17"/>
  <c r="K17"/>
  <c r="M17"/>
  <c r="O17"/>
  <c r="Q17"/>
  <c r="S17"/>
  <c r="G18"/>
  <c r="I18"/>
  <c r="K18"/>
  <c r="M18"/>
  <c r="O18"/>
  <c r="Q18"/>
  <c r="S18"/>
  <c r="G19"/>
  <c r="I19"/>
  <c r="K19"/>
  <c r="M19"/>
  <c r="O19"/>
  <c r="Q19"/>
  <c r="S19"/>
  <c r="G20"/>
  <c r="I20"/>
  <c r="K20"/>
  <c r="M20"/>
  <c r="O20"/>
  <c r="Q20"/>
  <c r="S20"/>
</calcChain>
</file>

<file path=xl/sharedStrings.xml><?xml version="1.0" encoding="utf-8"?>
<sst xmlns="http://schemas.openxmlformats.org/spreadsheetml/2006/main" count="252" uniqueCount="97">
  <si>
    <t>NO</t>
  </si>
  <si>
    <t>NIM</t>
  </si>
  <si>
    <t>NAMA</t>
  </si>
  <si>
    <t>NA</t>
  </si>
  <si>
    <t>KET</t>
  </si>
  <si>
    <t>L</t>
  </si>
  <si>
    <t>JANGAN DIHAPUS</t>
  </si>
  <si>
    <t>TL</t>
  </si>
  <si>
    <t>nilai rerata</t>
  </si>
  <si>
    <t>STASI  SKILL</t>
  </si>
  <si>
    <t>HURUF</t>
  </si>
  <si>
    <t>AMBARWATI</t>
  </si>
  <si>
    <t>AMINAH</t>
  </si>
  <si>
    <t>APRILLIA IKA WAHYUNI</t>
  </si>
  <si>
    <t>DIAN MARLINDA DIGITA DWI W</t>
  </si>
  <si>
    <t>DIAN SAVITRI</t>
  </si>
  <si>
    <t>DINA KARTIKA</t>
  </si>
  <si>
    <t>DINA NOVIANI</t>
  </si>
  <si>
    <t>DINDA PRAMESWARI PUTRI</t>
  </si>
  <si>
    <t>DWI PANGESTI</t>
  </si>
  <si>
    <t>EKA FAIZAH AGUSTIN</t>
  </si>
  <si>
    <t>ENI ASTUTI</t>
  </si>
  <si>
    <t>ENI LATIFAH</t>
  </si>
  <si>
    <t>ENI SETIAWATI</t>
  </si>
  <si>
    <t>FADILA NASTUTI</t>
  </si>
  <si>
    <t xml:space="preserve">    REKAPITULASI  NILAI HASIL  UJI OSCE PKK II PROGRAM D III KEBIDANAN </t>
  </si>
  <si>
    <t>PUTARAN 1</t>
  </si>
  <si>
    <t xml:space="preserve"> D III KEBIDANAN STIKES HARAPAN BANGSA PURWOKERTO</t>
  </si>
  <si>
    <t>Koordinator PKK II</t>
  </si>
  <si>
    <t>Mengetahui</t>
  </si>
  <si>
    <t>FEBRI AMALIA</t>
  </si>
  <si>
    <t>GUSTIANINGSIH</t>
  </si>
  <si>
    <t>ISMI ALFIYAH</t>
  </si>
  <si>
    <t>KARTIKA FANI</t>
  </si>
  <si>
    <t>KIKI INDRIYANI</t>
  </si>
  <si>
    <t>LINGGAR AYU SAFITRI</t>
  </si>
  <si>
    <t>MARAATUS SOLEHA</t>
  </si>
  <si>
    <t>MARIA ULFA</t>
  </si>
  <si>
    <t>MEGA ANGGRAINI</t>
  </si>
  <si>
    <t>MITA ANITA SARI</t>
  </si>
  <si>
    <t>NIKEN YULI PANGESTIKA</t>
  </si>
  <si>
    <t>NOVI WIDIAWATI</t>
  </si>
  <si>
    <t>NUR KHALIFAH</t>
  </si>
  <si>
    <t>PUJI INDRIYANI</t>
  </si>
  <si>
    <t xml:space="preserve">                                                                                                  TAHUN AKADEMIK 2016/2017</t>
  </si>
  <si>
    <t>PUTARAN 2</t>
  </si>
  <si>
    <t>RISMA IFTITAHUL MILATI</t>
  </si>
  <si>
    <t>ROSITA HERMAWATI</t>
  </si>
  <si>
    <t>SELY MIZHOLLA</t>
  </si>
  <si>
    <t>SITI AJIANAH</t>
  </si>
  <si>
    <t>TRISNA WATI DEWI</t>
  </si>
  <si>
    <t>UKE SETYA UTAMI</t>
  </si>
  <si>
    <t>ULFA HARDIANTI</t>
  </si>
  <si>
    <t>WIDIANINGSIH</t>
  </si>
  <si>
    <t>WIKA AGUSTIN</t>
  </si>
  <si>
    <t>AYUNDA DEWI</t>
  </si>
  <si>
    <t>BUNTAR HANDAYANI</t>
  </si>
  <si>
    <t>DARIS SA'ADAH</t>
  </si>
  <si>
    <t>DENI FARIH UTAMI</t>
  </si>
  <si>
    <t>DESI EKA PUTRI</t>
  </si>
  <si>
    <t>DEVILIA MEGASARI</t>
  </si>
  <si>
    <t>ERY ARDINIATI YULISNA</t>
  </si>
  <si>
    <t>ETI YULIANA LESTARI</t>
  </si>
  <si>
    <t>EUIS NOVIYANI</t>
  </si>
  <si>
    <t>EVA FERONIKA</t>
  </si>
  <si>
    <t>EVI NURBAETI</t>
  </si>
  <si>
    <t>EVI NURLUT FIANI</t>
  </si>
  <si>
    <t>FITRI LESTARI</t>
  </si>
  <si>
    <t>HUSNUL HOTIMAH</t>
  </si>
  <si>
    <t>INDALIA NUPI HERAWAN</t>
  </si>
  <si>
    <t>KINTAN PUTRI PRAMESTI</t>
  </si>
  <si>
    <t>LINA NUR FITRIANA</t>
  </si>
  <si>
    <t>MUJI SOLIH ASTUTI</t>
  </si>
  <si>
    <t>MUNIKA SETIYANA</t>
  </si>
  <si>
    <t xml:space="preserve">                              Ikit Netra W, SST, M.Kes</t>
  </si>
  <si>
    <t xml:space="preserve">              Ikit Netra W, SST, M.Kes</t>
  </si>
  <si>
    <t>MUTA ALIYAH</t>
  </si>
  <si>
    <t>NELI RAHAYU</t>
  </si>
  <si>
    <t>NENGAH SUSANTI</t>
  </si>
  <si>
    <t>PRADINA CAHYANING TYAS</t>
  </si>
  <si>
    <t>RIFAATUL MAHMUDAH</t>
  </si>
  <si>
    <t>RINIGIANTI</t>
  </si>
  <si>
    <t>RISCHA AHADIYAH</t>
  </si>
  <si>
    <t>SOFIYATI</t>
  </si>
  <si>
    <t>SUCI YAYU FEBRIANA A</t>
  </si>
  <si>
    <t>UMI MA'RIFAH KHASANAH</t>
  </si>
  <si>
    <t>UYUN KHUSUMA DEWI</t>
  </si>
  <si>
    <t>WAHYU ANDANI</t>
  </si>
  <si>
    <t>WIDI INDRIYANI</t>
  </si>
  <si>
    <t>YULISTA HANDIKA PUTRI</t>
  </si>
  <si>
    <t>YULIANA SANTIKA</t>
  </si>
  <si>
    <t xml:space="preserve"> TAHUN AKADEMIK 2016/2017</t>
  </si>
  <si>
    <t xml:space="preserve">                 Purwokerto, 6 Oktober  2016</t>
  </si>
  <si>
    <t xml:space="preserve">                    Purwokerto, 6 Oktober   2016</t>
  </si>
  <si>
    <t xml:space="preserve">REKAPITULASI  NILAI HASIL  UJI OSCE PKK II PROGRAM D III KEBIDANAN </t>
  </si>
  <si>
    <t>Ikit Netra W, SST, M.Kes</t>
  </si>
  <si>
    <t>Purwokerto, 6 Oktober  2016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</si>
</sst>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4">
    <font>
      <sz val="10"/>
      <name val="Arial"/>
      <charset val="1"/>
    </font>
    <font>
      <sz val="10"/>
      <name val="Arial"/>
      <charset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Tahoma"/>
      <family val="2"/>
    </font>
    <font>
      <sz val="12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1"/>
      <name val="Tahoma"/>
      <family val="2"/>
    </font>
    <font>
      <sz val="11"/>
      <color indexed="8"/>
      <name val="Cambria"/>
      <family val="1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8"/>
      <name val="Tahoma"/>
      <family val="2"/>
    </font>
    <font>
      <sz val="8"/>
      <color rgb="FF000000"/>
      <name val="Century Gothic"/>
      <family val="2"/>
    </font>
    <font>
      <sz val="11"/>
      <name val="Arial"/>
      <family val="2"/>
    </font>
    <font>
      <sz val="12"/>
      <color rgb="FFFF0000"/>
      <name val="Century Gothic"/>
      <family val="2"/>
      <charset val="1"/>
    </font>
    <font>
      <sz val="12"/>
      <color rgb="FF000000"/>
      <name val="Century Gothic"/>
      <family val="2"/>
      <charset val="1"/>
    </font>
    <font>
      <sz val="12"/>
      <name val="Arial"/>
      <family val="2"/>
      <charset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entury Gothic"/>
      <family val="2"/>
      <charset val="1"/>
    </font>
    <font>
      <sz val="10"/>
      <color rgb="FFFF0000"/>
      <name val="Century Gothic"/>
      <family val="2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17" fillId="0" borderId="0"/>
    <xf numFmtId="41" fontId="17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16" fillId="0" borderId="0"/>
  </cellStyleXfs>
  <cellXfs count="109">
    <xf numFmtId="0" fontId="0" fillId="0" borderId="0" xfId="0"/>
    <xf numFmtId="0" fontId="5" fillId="0" borderId="0" xfId="3" applyFill="1"/>
    <xf numFmtId="0" fontId="5" fillId="0" borderId="0" xfId="3"/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7" fillId="0" borderId="0" xfId="3" applyFont="1" applyFill="1"/>
    <xf numFmtId="0" fontId="7" fillId="0" borderId="0" xfId="3" applyFont="1"/>
    <xf numFmtId="0" fontId="7" fillId="0" borderId="0" xfId="3" applyFont="1" applyFill="1" applyAlignment="1">
      <alignment horizontal="center"/>
    </xf>
    <xf numFmtId="0" fontId="8" fillId="0" borderId="0" xfId="3" applyFont="1" applyFill="1"/>
    <xf numFmtId="0" fontId="7" fillId="2" borderId="0" xfId="3" applyFont="1" applyFill="1"/>
    <xf numFmtId="0" fontId="7" fillId="2" borderId="0" xfId="3" applyFont="1" applyFill="1" applyAlignment="1">
      <alignment horizontal="center"/>
    </xf>
    <xf numFmtId="0" fontId="7" fillId="3" borderId="0" xfId="3" applyFont="1" applyFill="1"/>
    <xf numFmtId="0" fontId="7" fillId="3" borderId="0" xfId="3" applyFont="1" applyFill="1" applyAlignment="1">
      <alignment horizontal="center"/>
    </xf>
    <xf numFmtId="0" fontId="5" fillId="3" borderId="0" xfId="3" applyFill="1"/>
    <xf numFmtId="0" fontId="4" fillId="3" borderId="0" xfId="3" applyFont="1" applyFill="1"/>
    <xf numFmtId="4" fontId="12" fillId="0" borderId="2" xfId="1" applyNumberFormat="1" applyFont="1" applyFill="1" applyBorder="1" applyAlignment="1">
      <alignment horizontal="center"/>
    </xf>
    <xf numFmtId="0" fontId="6" fillId="0" borderId="0" xfId="3" applyFont="1" applyFill="1" applyAlignment="1">
      <alignment horizontal="right"/>
    </xf>
    <xf numFmtId="0" fontId="8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41" fontId="7" fillId="0" borderId="0" xfId="2" applyFont="1" applyFill="1" applyBorder="1" applyAlignment="1">
      <alignment horizontal="center"/>
    </xf>
    <xf numFmtId="2" fontId="7" fillId="0" borderId="0" xfId="3" applyNumberFormat="1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14" fillId="0" borderId="0" xfId="0" applyFont="1" applyBorder="1" applyAlignment="1">
      <alignment vertical="top"/>
    </xf>
    <xf numFmtId="0" fontId="7" fillId="0" borderId="0" xfId="3" applyFont="1" applyFill="1" applyBorder="1"/>
    <xf numFmtId="0" fontId="8" fillId="0" borderId="0" xfId="3" applyFont="1" applyFill="1" applyAlignment="1"/>
    <xf numFmtId="0" fontId="6" fillId="0" borderId="0" xfId="3" applyFont="1" applyFill="1" applyAlignment="1"/>
    <xf numFmtId="0" fontId="10" fillId="0" borderId="3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/>
    </xf>
    <xf numFmtId="2" fontId="11" fillId="0" borderId="2" xfId="3" applyNumberFormat="1" applyFont="1" applyFill="1" applyBorder="1" applyAlignment="1">
      <alignment horizontal="center"/>
    </xf>
    <xf numFmtId="2" fontId="11" fillId="0" borderId="3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2" fontId="10" fillId="0" borderId="7" xfId="3" applyNumberFormat="1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17" fillId="0" borderId="0" xfId="4"/>
    <xf numFmtId="0" fontId="2" fillId="0" borderId="0" xfId="6" applyFont="1" applyFill="1" applyAlignment="1">
      <alignment vertical="center"/>
    </xf>
    <xf numFmtId="0" fontId="2" fillId="0" borderId="0" xfId="6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8" applyFont="1" applyFill="1" applyBorder="1" applyAlignment="1">
      <alignment horizontal="left" vertical="center" wrapText="1"/>
    </xf>
    <xf numFmtId="1" fontId="20" fillId="0" borderId="0" xfId="8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/>
    </xf>
    <xf numFmtId="0" fontId="22" fillId="0" borderId="2" xfId="8" applyFont="1" applyFill="1" applyBorder="1" applyAlignment="1">
      <alignment horizontal="left" vertical="center" wrapText="1"/>
    </xf>
    <xf numFmtId="1" fontId="22" fillId="0" borderId="2" xfId="8" applyNumberFormat="1" applyFont="1" applyFill="1" applyBorder="1" applyAlignment="1">
      <alignment horizontal="center" vertical="center" wrapText="1"/>
    </xf>
    <xf numFmtId="0" fontId="23" fillId="0" borderId="2" xfId="8" applyFont="1" applyFill="1" applyBorder="1" applyAlignment="1">
      <alignment horizontal="left" vertical="center" wrapText="1"/>
    </xf>
    <xf numFmtId="1" fontId="23" fillId="0" borderId="2" xfId="8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2" xfId="4" applyFont="1" applyBorder="1" applyAlignment="1">
      <alignment horizontal="center" vertical="center"/>
    </xf>
    <xf numFmtId="0" fontId="26" fillId="0" borderId="2" xfId="8" applyFont="1" applyFill="1" applyBorder="1" applyAlignment="1">
      <alignment horizontal="left" vertical="center" wrapText="1"/>
    </xf>
    <xf numFmtId="1" fontId="26" fillId="0" borderId="2" xfId="8" applyNumberFormat="1" applyFont="1" applyFill="1" applyBorder="1" applyAlignment="1">
      <alignment horizontal="center" vertical="center" wrapText="1"/>
    </xf>
    <xf numFmtId="0" fontId="21" fillId="0" borderId="0" xfId="3" applyFont="1" applyFill="1"/>
    <xf numFmtId="0" fontId="6" fillId="0" borderId="0" xfId="6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6" fillId="0" borderId="0" xfId="6" applyFont="1" applyFill="1" applyAlignment="1"/>
    <xf numFmtId="0" fontId="27" fillId="0" borderId="2" xfId="0" applyFont="1" applyBorder="1" applyAlignment="1">
      <alignment horizontal="center" vertical="center"/>
    </xf>
    <xf numFmtId="0" fontId="28" fillId="0" borderId="2" xfId="8" applyFont="1" applyFill="1" applyBorder="1" applyAlignment="1">
      <alignment horizontal="left" vertical="center" wrapText="1"/>
    </xf>
    <xf numFmtId="1" fontId="28" fillId="0" borderId="2" xfId="8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9" fillId="0" borderId="2" xfId="8" applyFont="1" applyFill="1" applyBorder="1" applyAlignment="1">
      <alignment horizontal="left" vertical="center" wrapText="1"/>
    </xf>
    <xf numFmtId="1" fontId="29" fillId="0" borderId="2" xfId="8" applyNumberFormat="1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left" vertical="center" wrapText="1"/>
    </xf>
    <xf numFmtId="1" fontId="30" fillId="0" borderId="2" xfId="8" applyNumberFormat="1" applyFont="1" applyFill="1" applyBorder="1" applyAlignment="1">
      <alignment horizontal="center" vertical="center" wrapText="1"/>
    </xf>
    <xf numFmtId="0" fontId="31" fillId="0" borderId="2" xfId="8" applyFont="1" applyFill="1" applyBorder="1" applyAlignment="1">
      <alignment horizontal="left" vertical="center" wrapText="1"/>
    </xf>
    <xf numFmtId="1" fontId="31" fillId="0" borderId="2" xfId="8" applyNumberFormat="1" applyFont="1" applyFill="1" applyBorder="1" applyAlignment="1">
      <alignment horizontal="center" vertical="center" wrapText="1"/>
    </xf>
    <xf numFmtId="0" fontId="32" fillId="0" borderId="2" xfId="8" applyFont="1" applyFill="1" applyBorder="1" applyAlignment="1">
      <alignment horizontal="left" vertical="center" wrapText="1"/>
    </xf>
    <xf numFmtId="1" fontId="32" fillId="0" borderId="2" xfId="8" applyNumberFormat="1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/>
    </xf>
    <xf numFmtId="0" fontId="8" fillId="0" borderId="0" xfId="3" applyFont="1" applyAlignment="1"/>
    <xf numFmtId="0" fontId="8" fillId="0" borderId="0" xfId="3" applyFont="1" applyAlignment="1">
      <alignment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2" fillId="0" borderId="0" xfId="6" applyFont="1" applyFill="1" applyAlignment="1">
      <alignment horizontal="center" vertical="center"/>
    </xf>
    <xf numFmtId="0" fontId="19" fillId="0" borderId="3" xfId="6" applyFont="1" applyFill="1" applyBorder="1" applyAlignment="1">
      <alignment horizontal="center" vertical="center"/>
    </xf>
    <xf numFmtId="0" fontId="19" fillId="0" borderId="5" xfId="6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2" fillId="0" borderId="0" xfId="6" applyFont="1" applyAlignment="1">
      <alignment horizontal="left"/>
    </xf>
    <xf numFmtId="0" fontId="2" fillId="0" borderId="0" xfId="6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0" xfId="3" applyFont="1" applyAlignment="1">
      <alignment horizontal="center"/>
    </xf>
  </cellXfs>
  <cellStyles count="9">
    <cellStyle name="Comma [0]" xfId="1" builtinId="6"/>
    <cellStyle name="Comma [0] 2" xfId="2"/>
    <cellStyle name="Comma [0] 2 2" xfId="7"/>
    <cellStyle name="Comma [0] 3" xfId="5"/>
    <cellStyle name="Normal" xfId="0" builtinId="0"/>
    <cellStyle name="Normal 2 2" xfId="8"/>
    <cellStyle name="Normal 3" xfId="4"/>
    <cellStyle name="Normal_MASTER TL L" xfId="3"/>
    <cellStyle name="Normal_MASTER TL L 2" xfId="6"/>
  </cellStyles>
  <dxfs count="10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ntri%20fuad\D%203%20Kebidanan\ujian%20B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serta"/>
      <sheetName val="daftar hadir"/>
      <sheetName val="panitia"/>
      <sheetName val="penguji"/>
      <sheetName val="FORMAT"/>
      <sheetName val="rekap KTI"/>
      <sheetName val="rekap osca"/>
      <sheetName val="Sheet3"/>
    </sheetNames>
    <sheetDataSet>
      <sheetData sheetId="0" refreshError="1">
        <row r="12">
          <cell r="C12" t="str">
            <v>03.001</v>
          </cell>
          <cell r="D12" t="str">
            <v>Alifia Latifah</v>
          </cell>
          <cell r="E12" t="str">
            <v>Batang, 16 April 1986</v>
          </cell>
          <cell r="F12" t="str">
            <v>Jl Sunan Ampel No 138 Wirosari II Rt 05/08 Sambong Batang</v>
          </cell>
        </row>
        <row r="13">
          <cell r="C13" t="str">
            <v>03.002</v>
          </cell>
          <cell r="D13" t="str">
            <v>Anisah</v>
          </cell>
          <cell r="E13" t="str">
            <v>Pekalongan, 13 Agustus 1985</v>
          </cell>
          <cell r="F13" t="str">
            <v>Wororojo Rt 7 RW II No 263 Kalirejo Talun Pekalongan</v>
          </cell>
        </row>
        <row r="14">
          <cell r="C14" t="str">
            <v>03.003</v>
          </cell>
          <cell r="D14" t="str">
            <v>Ari Rohmah Fauziyah</v>
          </cell>
          <cell r="E14" t="str">
            <v>Klaten, 1 januari 1984</v>
          </cell>
          <cell r="F14" t="str">
            <v>Gumantar Rt 1 RW XII Kwarasan Jumiring Klaten</v>
          </cell>
        </row>
        <row r="15">
          <cell r="C15" t="str">
            <v>03.005</v>
          </cell>
          <cell r="D15" t="str">
            <v>Devi Dwi Putriani</v>
          </cell>
          <cell r="E15" t="str">
            <v>Slawi, 25 Juni 1985</v>
          </cell>
          <cell r="F15" t="str">
            <v>Jl Garuda No 219 Rt 3 RW I Bener Wiradesa Pekalongan</v>
          </cell>
        </row>
        <row r="16">
          <cell r="C16" t="str">
            <v>03.006</v>
          </cell>
          <cell r="D16" t="str">
            <v>Dewi Ratnasari</v>
          </cell>
          <cell r="E16" t="str">
            <v>Pekalongan, 28 Juni 1985</v>
          </cell>
          <cell r="F16" t="str">
            <v>Ds Purworejo Rt 1 RW III Sragi Pekalongan</v>
          </cell>
        </row>
        <row r="17">
          <cell r="C17" t="str">
            <v>03.007</v>
          </cell>
          <cell r="D17" t="str">
            <v>Diningsih</v>
          </cell>
          <cell r="E17" t="str">
            <v>Pekalongan, 16 November 1984</v>
          </cell>
          <cell r="F17" t="str">
            <v>Jl S Parman No 72 Rt 2 RW I Kauman Wiradesa Pekalongan</v>
          </cell>
        </row>
        <row r="18">
          <cell r="C18" t="str">
            <v>03.008</v>
          </cell>
          <cell r="D18" t="str">
            <v>Dwi Handini</v>
          </cell>
          <cell r="E18" t="str">
            <v>Pemalang, 10 Mei 1985</v>
          </cell>
          <cell r="F18" t="str">
            <v>Perum Kaligelang Blok P /11 Pemalang</v>
          </cell>
        </row>
        <row r="19">
          <cell r="C19" t="str">
            <v>03.009</v>
          </cell>
          <cell r="D19" t="str">
            <v>Dwi Noor Yanti</v>
          </cell>
          <cell r="E19" t="str">
            <v>Kendal, 10 Mei 1985</v>
          </cell>
          <cell r="F19" t="str">
            <v>Jl Notomudigdo Kp Kayon No 8 Kendal</v>
          </cell>
        </row>
        <row r="20">
          <cell r="C20" t="str">
            <v>03.010</v>
          </cell>
          <cell r="D20" t="str">
            <v>Dwi Puspa Indah</v>
          </cell>
          <cell r="E20" t="str">
            <v>Kendal, 21Juni 1983</v>
          </cell>
          <cell r="F20" t="str">
            <v>Ds Purworejo Rt 3 RW VIII Sragi Pekalongan</v>
          </cell>
        </row>
        <row r="21">
          <cell r="C21" t="str">
            <v>03.011</v>
          </cell>
          <cell r="D21" t="str">
            <v>Dyah Ferri Sri Ayudi</v>
          </cell>
          <cell r="E21" t="str">
            <v>Grobogan, 15 Pebruari 1985</v>
          </cell>
          <cell r="F21" t="str">
            <v>Jl Rogo Dukuh Gudang No 8 Pekalongan</v>
          </cell>
        </row>
        <row r="22">
          <cell r="C22" t="str">
            <v>03.012</v>
          </cell>
          <cell r="D22" t="str">
            <v>Dyah Puji Astuti</v>
          </cell>
          <cell r="E22" t="str">
            <v>Tegal, 9 Maret 1984</v>
          </cell>
          <cell r="F22" t="str">
            <v>Lembahsari Rt 16 RW III Jatinegara Tegal</v>
          </cell>
        </row>
        <row r="23">
          <cell r="C23" t="str">
            <v>03.013</v>
          </cell>
          <cell r="D23" t="str">
            <v>Eka Kurnia Hidayah</v>
          </cell>
          <cell r="E23" t="str">
            <v>Pekalongan, 23 Maret 1985</v>
          </cell>
          <cell r="F23" t="str">
            <v>Karangjati Rt 1 RW I Wiradesa Pekalongan</v>
          </cell>
        </row>
        <row r="24">
          <cell r="C24" t="str">
            <v>03.014</v>
          </cell>
          <cell r="D24" t="str">
            <v>Elisa Indraeni</v>
          </cell>
          <cell r="E24" t="str">
            <v>Pekalongan, 27 maret 1985</v>
          </cell>
          <cell r="F24" t="str">
            <v>Kwagean RT 1 RW I Wonopringgo Pekalongan</v>
          </cell>
        </row>
        <row r="25">
          <cell r="C25" t="str">
            <v>03.015</v>
          </cell>
          <cell r="D25" t="str">
            <v>Ervina Dhiah Meylani</v>
          </cell>
          <cell r="E25" t="str">
            <v>Banjarnegara, 17 Mei 1983</v>
          </cell>
          <cell r="F25" t="str">
            <v>Wonodadi Rt 1 RW I Banjarnegara</v>
          </cell>
        </row>
        <row r="26">
          <cell r="C26" t="str">
            <v>03.016</v>
          </cell>
          <cell r="D26" t="str">
            <v>Eva Martiana</v>
          </cell>
          <cell r="E26" t="str">
            <v>Pemalang, 24 Maret 1985</v>
          </cell>
          <cell r="F26" t="str">
            <v>Griya Taman Asri B 1/46 Pemalang</v>
          </cell>
        </row>
        <row r="27">
          <cell r="C27" t="str">
            <v>03.017</v>
          </cell>
          <cell r="D27" t="str">
            <v>Eva Rusdyani</v>
          </cell>
          <cell r="E27" t="str">
            <v>Pekalongan, 29 November 1984</v>
          </cell>
          <cell r="F27" t="str">
            <v>Paweden 355 Buaran Pekalongan</v>
          </cell>
        </row>
        <row r="28">
          <cell r="C28" t="str">
            <v>03.018</v>
          </cell>
          <cell r="D28" t="str">
            <v>Fanni Rizka Widyasari</v>
          </cell>
          <cell r="E28" t="str">
            <v>Brebes, 24 September 1985</v>
          </cell>
          <cell r="F28" t="str">
            <v>Jl Ky Wasroni Rt 2 RW IV Pemaron Brebes</v>
          </cell>
        </row>
        <row r="29">
          <cell r="C29" t="str">
            <v>03.019</v>
          </cell>
          <cell r="D29" t="str">
            <v>Fina Surwandani</v>
          </cell>
          <cell r="E29" t="str">
            <v>Pati, 7 Juni 1985</v>
          </cell>
          <cell r="F29" t="str">
            <v>Jl Flamboyan II No H/15 Putoharjo Pati</v>
          </cell>
        </row>
        <row r="30">
          <cell r="C30" t="str">
            <v>03.020</v>
          </cell>
          <cell r="D30" t="str">
            <v>Haryati</v>
          </cell>
          <cell r="E30" t="str">
            <v>Batang, 17 Oktober 1981</v>
          </cell>
          <cell r="F30" t="str">
            <v>Sempu Rt 1 RW III Limpung Batang</v>
          </cell>
        </row>
        <row r="31">
          <cell r="C31" t="str">
            <v>03.021</v>
          </cell>
          <cell r="D31" t="str">
            <v>Himawati Mujabah</v>
          </cell>
          <cell r="E31" t="str">
            <v>Pekalongan 21 September 1985</v>
          </cell>
          <cell r="F31" t="str">
            <v>Karangdowo Rt 2 RW I No 16 Kedungwuni Pekalongan</v>
          </cell>
        </row>
        <row r="32">
          <cell r="C32" t="str">
            <v>03.022</v>
          </cell>
          <cell r="D32" t="str">
            <v>Iin Nurhayanti</v>
          </cell>
          <cell r="E32" t="str">
            <v>Pekalongan, 1 Juni 1985</v>
          </cell>
          <cell r="F32" t="str">
            <v>Jl Batik Sutra 14 Gama Asri Pekalongan</v>
          </cell>
        </row>
        <row r="33">
          <cell r="C33" t="str">
            <v>03.023</v>
          </cell>
          <cell r="D33" t="str">
            <v>Ike Maria</v>
          </cell>
          <cell r="E33" t="str">
            <v>Subang, 28 Oktober 1985</v>
          </cell>
          <cell r="F33" t="str">
            <v>Kediri Rt 2 RW I Binong Subang Jawa barat</v>
          </cell>
        </row>
        <row r="34">
          <cell r="C34" t="str">
            <v>03.024</v>
          </cell>
          <cell r="D34" t="str">
            <v>Indah Muntoharoh</v>
          </cell>
          <cell r="E34" t="str">
            <v>Purbalingga, 4 Agustus 1984</v>
          </cell>
          <cell r="F34" t="str">
            <v>Rajawana Rt 14 RW V Karangmoncol Purbalingga</v>
          </cell>
        </row>
        <row r="35">
          <cell r="C35" t="str">
            <v>03.025</v>
          </cell>
          <cell r="D35" t="str">
            <v>Intari Diyah Wakhidah</v>
          </cell>
          <cell r="E35" t="str">
            <v>Batang, 4 Mei 1985</v>
          </cell>
          <cell r="F35" t="str">
            <v>Jl Mayjen Sutoyo No 86 Deansri Wetan Batang</v>
          </cell>
        </row>
        <row r="36">
          <cell r="C36" t="str">
            <v>03.026</v>
          </cell>
          <cell r="D36" t="str">
            <v>Kholifah</v>
          </cell>
          <cell r="E36" t="str">
            <v>Ulujami Pemalang, 25 April 1979</v>
          </cell>
          <cell r="F36" t="str">
            <v>Kaliprau Rt 6 Rw V Ulujami Pemalang</v>
          </cell>
        </row>
        <row r="37">
          <cell r="C37" t="str">
            <v>03.027</v>
          </cell>
          <cell r="D37" t="str">
            <v>Lela Zakiah</v>
          </cell>
          <cell r="E37" t="str">
            <v>Kuningan 7 April 1985</v>
          </cell>
          <cell r="F37" t="str">
            <v>Purwasari RT 16 RW IV Hurawangi Kuningan Jawa barat</v>
          </cell>
        </row>
        <row r="38">
          <cell r="C38" t="str">
            <v>03.028</v>
          </cell>
          <cell r="D38" t="str">
            <v>Lilin Suryaningsih</v>
          </cell>
          <cell r="E38" t="str">
            <v>Pekalongan, 8 September 1986</v>
          </cell>
          <cell r="F38" t="str">
            <v>Bligo Rt 15 Rw V Buaran Pekalongan</v>
          </cell>
        </row>
        <row r="39">
          <cell r="C39" t="str">
            <v>03.029</v>
          </cell>
          <cell r="D39" t="str">
            <v>Linawati</v>
          </cell>
          <cell r="E39" t="str">
            <v>Pemalang, 4 Pebruari 1984</v>
          </cell>
          <cell r="F39" t="str">
            <v>Jl Rintis Rt 2 RW X Taman Pemalang</v>
          </cell>
        </row>
        <row r="40">
          <cell r="C40" t="str">
            <v>03.030</v>
          </cell>
          <cell r="D40" t="str">
            <v>Lusiana Widowati Utami</v>
          </cell>
          <cell r="E40" t="str">
            <v>Brebes, 29 Agustus 1985</v>
          </cell>
          <cell r="F40" t="str">
            <v>Jl Lama Linggapura No 59 Rt 1 RW I Tonjong Brebes</v>
          </cell>
        </row>
        <row r="41">
          <cell r="C41" t="str">
            <v>03.031</v>
          </cell>
          <cell r="D41" t="str">
            <v>Maria Effendi</v>
          </cell>
          <cell r="E41" t="str">
            <v>Pekalongan, 22 Maret 1985</v>
          </cell>
          <cell r="F41" t="str">
            <v>Gumawang Wiradesa Pekalongan</v>
          </cell>
        </row>
        <row r="42">
          <cell r="C42" t="str">
            <v>03.032</v>
          </cell>
          <cell r="D42" t="str">
            <v>Milah Khanifiyah</v>
          </cell>
          <cell r="E42" t="str">
            <v>Pekalongan, 29 Agustus 1983</v>
          </cell>
          <cell r="F42" t="str">
            <v>Kebonsari No 294 Karangdadap Pekalongan</v>
          </cell>
        </row>
        <row r="43">
          <cell r="C43" t="str">
            <v>03.034</v>
          </cell>
          <cell r="D43" t="str">
            <v>Nurina Devi Retnaningrum</v>
          </cell>
          <cell r="E43" t="str">
            <v>Klaten, 15 Maret 1985</v>
          </cell>
          <cell r="F43" t="str">
            <v>Jl Singosari 72 Nyamok Kajen</v>
          </cell>
        </row>
        <row r="44">
          <cell r="C44" t="str">
            <v>03.035</v>
          </cell>
          <cell r="D44" t="str">
            <v>Nurma Sofia Angelina</v>
          </cell>
          <cell r="E44" t="str">
            <v>Tuban, 5 Mei 1984</v>
          </cell>
          <cell r="F44" t="str">
            <v>Desa Saradan No 4 Rt 5 RW II Pemalang</v>
          </cell>
        </row>
        <row r="45">
          <cell r="C45" t="str">
            <v>03.036</v>
          </cell>
          <cell r="D45" t="str">
            <v>Nurul Istiqomah</v>
          </cell>
          <cell r="E45" t="str">
            <v>Pekalongan, 19 Agustus 1985</v>
          </cell>
          <cell r="F45" t="str">
            <v>Kalijoyo Rt 1 RW I Kajen Pekalongan</v>
          </cell>
        </row>
        <row r="46">
          <cell r="C46" t="str">
            <v>03.037</v>
          </cell>
          <cell r="D46" t="str">
            <v>Pramurtin Sadewi</v>
          </cell>
          <cell r="E46" t="str">
            <v>Batang, 3 Desember 1984</v>
          </cell>
          <cell r="F46" t="str">
            <v>Jl Raya Beji No 8 Tulis Batang</v>
          </cell>
        </row>
        <row r="47">
          <cell r="C47" t="str">
            <v>03.038</v>
          </cell>
          <cell r="D47" t="str">
            <v>Purniyati</v>
          </cell>
          <cell r="E47" t="str">
            <v>Pemalang, 4 Nopember 1984</v>
          </cell>
          <cell r="F47" t="str">
            <v>Jatingarang  bodeh Pemalang</v>
          </cell>
        </row>
        <row r="48">
          <cell r="C48" t="str">
            <v>03.039</v>
          </cell>
          <cell r="D48" t="str">
            <v>Purwokanti</v>
          </cell>
          <cell r="E48" t="str">
            <v>Tegal, 2 Agustus 1985</v>
          </cell>
          <cell r="F48" t="str">
            <v>Jl Kenanga Rt 5 RW I Sukareja Tegal</v>
          </cell>
        </row>
        <row r="49">
          <cell r="C49" t="str">
            <v>03.040</v>
          </cell>
          <cell r="D49" t="str">
            <v>Retno Kustianingsih</v>
          </cell>
          <cell r="E49" t="str">
            <v>Pekalongan, 20 Juni 1985</v>
          </cell>
          <cell r="F49" t="str">
            <v>Jl Kramatsari 3 Gg 12 No 12 Pekalongan</v>
          </cell>
        </row>
        <row r="50">
          <cell r="C50" t="str">
            <v>03.041</v>
          </cell>
          <cell r="D50" t="str">
            <v>Ririh Sayekti</v>
          </cell>
          <cell r="E50" t="str">
            <v>Pekalongan, 28 Februari 1985</v>
          </cell>
          <cell r="F50" t="str">
            <v>Ds Lambur Rt 8 RW III Kandangserang Pekalongan</v>
          </cell>
        </row>
        <row r="51">
          <cell r="C51" t="str">
            <v>03.042</v>
          </cell>
          <cell r="D51" t="str">
            <v>Riza Umami</v>
          </cell>
          <cell r="E51" t="str">
            <v>Jakarta, 5 Mei 1985</v>
          </cell>
          <cell r="F51" t="str">
            <v>Sukosari Rt 2 RW IV Karanganyar Pekalongan</v>
          </cell>
        </row>
        <row r="52">
          <cell r="C52" t="str">
            <v>03.043</v>
          </cell>
          <cell r="D52" t="str">
            <v>Riza Umi Nurjanah</v>
          </cell>
          <cell r="E52" t="str">
            <v>Pemalang, 21 April 1985</v>
          </cell>
          <cell r="F52" t="str">
            <v>Gandu Rt 3 RW I Comal Pemalang</v>
          </cell>
        </row>
        <row r="53">
          <cell r="C53" t="str">
            <v>03.044</v>
          </cell>
          <cell r="D53" t="str">
            <v>Rizki Wijayanti</v>
          </cell>
          <cell r="E53" t="str">
            <v>Pekalongan, 3 November 1985</v>
          </cell>
          <cell r="F53" t="str">
            <v>Jl KH M Mansyur Bendan 4/7 Pekalongan</v>
          </cell>
        </row>
        <row r="54">
          <cell r="C54" t="str">
            <v>03.045</v>
          </cell>
          <cell r="D54" t="str">
            <v>Rohmahwati</v>
          </cell>
          <cell r="E54" t="str">
            <v>Batang, 25 Juni 1984</v>
          </cell>
          <cell r="F54" t="str">
            <v>Simpar Rt 8 RW I Bandar Batang</v>
          </cell>
        </row>
        <row r="55">
          <cell r="C55" t="str">
            <v>03.046</v>
          </cell>
          <cell r="D55" t="str">
            <v>Saadiyah</v>
          </cell>
          <cell r="E55" t="str">
            <v>Arjawinagun, 5 Juni 1984</v>
          </cell>
          <cell r="F55" t="str">
            <v>Penguragan Rt 8 RW IV Cirebon Jabar</v>
          </cell>
        </row>
        <row r="56">
          <cell r="C56" t="str">
            <v>03.047</v>
          </cell>
          <cell r="D56" t="str">
            <v>Siti fauziyah</v>
          </cell>
          <cell r="E56" t="str">
            <v>Tegal, 24 September 1984</v>
          </cell>
          <cell r="F56" t="str">
            <v>Jl Raya Padaharja Rt 5 RW I Kramat Tegal</v>
          </cell>
        </row>
        <row r="57">
          <cell r="C57" t="str">
            <v>03.048</v>
          </cell>
          <cell r="D57" t="str">
            <v>Soviana Susanti</v>
          </cell>
          <cell r="E57" t="str">
            <v>Pekalongan, 7 Januari 1985</v>
          </cell>
          <cell r="F57" t="str">
            <v>Jl Otista Soko Rt 3 RW III Pekalongan</v>
          </cell>
        </row>
        <row r="58">
          <cell r="C58" t="str">
            <v>03.049</v>
          </cell>
          <cell r="D58" t="str">
            <v>Sri Nur Apni</v>
          </cell>
          <cell r="E58" t="str">
            <v>Tegal 11 Juli 1984</v>
          </cell>
          <cell r="F58" t="str">
            <v>Lebaksiu lor Rt 1 Rw IV Tegal</v>
          </cell>
        </row>
        <row r="59">
          <cell r="C59" t="str">
            <v>03.050</v>
          </cell>
          <cell r="D59" t="str">
            <v>Sugiyati</v>
          </cell>
          <cell r="E59" t="str">
            <v>Pati, 2 April 1985</v>
          </cell>
          <cell r="F59" t="str">
            <v>Tondomulyo Rt 1 RW I Jakenan Pati</v>
          </cell>
        </row>
        <row r="60">
          <cell r="C60" t="str">
            <v>03.051</v>
          </cell>
          <cell r="D60" t="str">
            <v>Sus Meinar Ratrina</v>
          </cell>
          <cell r="E60" t="str">
            <v>Pekalongan, 9 Mei 1985</v>
          </cell>
          <cell r="F60" t="str">
            <v>Karyomukti RT 2 RW V Kesesi Pekalongan</v>
          </cell>
        </row>
        <row r="61">
          <cell r="C61" t="str">
            <v>03.052</v>
          </cell>
          <cell r="D61" t="str">
            <v>Susilowati</v>
          </cell>
          <cell r="E61" t="str">
            <v>Pekalongan, 6 Desember 1984</v>
          </cell>
          <cell r="F61" t="str">
            <v>Sibedug No 456 Kebon agung Kajen Pekalongan</v>
          </cell>
        </row>
        <row r="62">
          <cell r="C62" t="str">
            <v>03.053</v>
          </cell>
          <cell r="D62" t="str">
            <v>Titiek Nur Lincayanti</v>
          </cell>
          <cell r="E62" t="str">
            <v>Pekalongan, 3 September 1985</v>
          </cell>
          <cell r="F62" t="str">
            <v>Jl Muria 133 Griya Sari Indah Pekalongan</v>
          </cell>
        </row>
        <row r="63">
          <cell r="C63" t="str">
            <v>03.054</v>
          </cell>
          <cell r="D63" t="str">
            <v>Vidya Efriliana</v>
          </cell>
          <cell r="E63" t="str">
            <v>Pekalongan, 22 April 1985</v>
          </cell>
          <cell r="F63" t="str">
            <v>Wonosari Gede Rt 9 RW V Kalimojosari Doro Pekalongan</v>
          </cell>
        </row>
        <row r="64">
          <cell r="C64" t="str">
            <v>03.055</v>
          </cell>
          <cell r="D64" t="str">
            <v>Wahyu Anjariyah</v>
          </cell>
          <cell r="E64" t="str">
            <v>Pekalongan, 21 Desember 1985</v>
          </cell>
          <cell r="F64" t="str">
            <v>Sokoyoso Rt 6 RW III Kajen Pekalongan</v>
          </cell>
        </row>
        <row r="65">
          <cell r="C65" t="str">
            <v>03.056</v>
          </cell>
          <cell r="D65" t="str">
            <v>Wahyu Dwi Astuti</v>
          </cell>
          <cell r="E65" t="str">
            <v>Pekalongan, 30 Mei 1985</v>
          </cell>
          <cell r="F65" t="str">
            <v>Jl Samanhudi No 125 Pasir sari Pekalongan</v>
          </cell>
        </row>
        <row r="66">
          <cell r="C66" t="str">
            <v>03.057</v>
          </cell>
          <cell r="D66" t="str">
            <v>Yudhita Janti Kemala Dewi</v>
          </cell>
          <cell r="E66" t="str">
            <v>Batang, 15 Desember 1985</v>
          </cell>
          <cell r="F66" t="str">
            <v>Jl Kramat No 39 Proyonanggan Selatan Batang</v>
          </cell>
        </row>
        <row r="67">
          <cell r="C67" t="str">
            <v>03.058</v>
          </cell>
          <cell r="D67" t="str">
            <v>Yulfiana</v>
          </cell>
          <cell r="E67" t="str">
            <v>Batang, 7 Juli 1985</v>
          </cell>
          <cell r="F67" t="str">
            <v>Jl Yos Sudarso Gg Nangka No 21 Batang</v>
          </cell>
        </row>
        <row r="68">
          <cell r="C68" t="str">
            <v>03.059</v>
          </cell>
          <cell r="D68" t="str">
            <v>Yulia Arianti</v>
          </cell>
          <cell r="E68" t="str">
            <v>Pekalongan, 23 Januari 1985</v>
          </cell>
          <cell r="F68" t="str">
            <v>Kuripan lor Gg V No 28 Pekalongan</v>
          </cell>
        </row>
        <row r="69">
          <cell r="C69" t="str">
            <v>03.060</v>
          </cell>
          <cell r="D69" t="str">
            <v>Yuniarti Endah Lestari</v>
          </cell>
          <cell r="E69" t="str">
            <v>Tegal, 16 Juni 1982</v>
          </cell>
          <cell r="F69" t="str">
            <v>Dukuhlo Rt 2 RW V Lebaksiu Tegal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54"/>
  <sheetViews>
    <sheetView tabSelected="1" topLeftCell="C1" zoomScale="80" zoomScaleNormal="80" workbookViewId="0">
      <selection activeCell="C1" sqref="C1"/>
    </sheetView>
  </sheetViews>
  <sheetFormatPr defaultRowHeight="12.75"/>
  <cols>
    <col min="1" max="1" width="0.140625" style="2" hidden="1" customWidth="1"/>
    <col min="2" max="2" width="2.140625" style="2" customWidth="1"/>
    <col min="3" max="3" width="4" style="1" customWidth="1"/>
    <col min="4" max="4" width="32.5703125" style="36" customWidth="1"/>
    <col min="5" max="5" width="20" style="1" customWidth="1"/>
    <col min="6" max="6" width="6.42578125" style="1" customWidth="1"/>
    <col min="7" max="17" width="5.7109375" style="1" customWidth="1"/>
    <col min="18" max="18" width="6.140625" style="1" customWidth="1"/>
    <col min="19" max="19" width="5.7109375" style="1" customWidth="1"/>
    <col min="20" max="20" width="7.85546875" style="1" customWidth="1"/>
    <col min="21" max="21" width="8.42578125" style="1" customWidth="1"/>
    <col min="22" max="22" width="9.140625" style="38" customWidth="1"/>
    <col min="23" max="23" width="13.42578125" style="1" customWidth="1"/>
    <col min="24" max="24" width="9.140625" style="1"/>
    <col min="25" max="16384" width="9.140625" style="2"/>
  </cols>
  <sheetData>
    <row r="1" spans="3:24" ht="18" customHeight="1">
      <c r="C1" s="54"/>
      <c r="D1" s="55"/>
      <c r="E1" s="55" t="s">
        <v>25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3:24" ht="18" customHeight="1">
      <c r="C2" s="100" t="s">
        <v>27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3:24" ht="18" customHeight="1">
      <c r="C3" s="105" t="s">
        <v>44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3:24" ht="15.75">
      <c r="C4" s="56"/>
      <c r="D4" s="56" t="s">
        <v>26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3:24" s="6" customFormat="1" ht="20.100000000000001" customHeight="1">
      <c r="C5" s="90" t="s">
        <v>0</v>
      </c>
      <c r="D5" s="90" t="s">
        <v>2</v>
      </c>
      <c r="E5" s="90" t="s">
        <v>1</v>
      </c>
      <c r="F5" s="94" t="s">
        <v>9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103" t="s">
        <v>3</v>
      </c>
      <c r="V5" s="92" t="s">
        <v>10</v>
      </c>
      <c r="W5" s="5"/>
      <c r="X5" s="5"/>
    </row>
    <row r="6" spans="3:24" s="6" customFormat="1" ht="23.25" customHeight="1">
      <c r="C6" s="91"/>
      <c r="D6" s="91"/>
      <c r="E6" s="91"/>
      <c r="F6" s="24">
        <v>2</v>
      </c>
      <c r="G6" s="23" t="s">
        <v>4</v>
      </c>
      <c r="H6" s="23">
        <v>4</v>
      </c>
      <c r="I6" s="23" t="s">
        <v>4</v>
      </c>
      <c r="J6" s="23">
        <v>6</v>
      </c>
      <c r="K6" s="23" t="s">
        <v>4</v>
      </c>
      <c r="L6" s="23">
        <v>8</v>
      </c>
      <c r="M6" s="23" t="s">
        <v>4</v>
      </c>
      <c r="N6" s="23">
        <v>10</v>
      </c>
      <c r="O6" s="23" t="s">
        <v>4</v>
      </c>
      <c r="P6" s="23">
        <v>12</v>
      </c>
      <c r="Q6" s="23" t="s">
        <v>4</v>
      </c>
      <c r="R6" s="23">
        <v>13</v>
      </c>
      <c r="S6" s="23" t="s">
        <v>4</v>
      </c>
      <c r="T6" s="31" t="s">
        <v>8</v>
      </c>
      <c r="U6" s="104"/>
      <c r="V6" s="93"/>
      <c r="W6" s="5"/>
      <c r="X6" s="5"/>
    </row>
    <row r="7" spans="3:24" s="6" customFormat="1" ht="30" customHeight="1">
      <c r="C7" s="68">
        <v>1</v>
      </c>
      <c r="D7" s="69" t="s">
        <v>11</v>
      </c>
      <c r="E7" s="70">
        <v>141540133980001</v>
      </c>
      <c r="F7" s="15">
        <v>77.78</v>
      </c>
      <c r="G7" s="32" t="str">
        <f t="shared" ref="G7:G20" si="0">VLOOKUP(F7,$C$69:$D$79,2)</f>
        <v>L</v>
      </c>
      <c r="H7" s="15">
        <v>90</v>
      </c>
      <c r="I7" s="32" t="str">
        <f t="shared" ref="I7:I20" si="1">VLOOKUP(H7,$C$69:$D$79,2)</f>
        <v>L</v>
      </c>
      <c r="J7" s="15">
        <v>72</v>
      </c>
      <c r="K7" s="32" t="str">
        <f t="shared" ref="K7:K20" si="2">VLOOKUP(J7,$C$69:$D$79,2)</f>
        <v>L</v>
      </c>
      <c r="L7" s="15">
        <v>80</v>
      </c>
      <c r="M7" s="32" t="str">
        <f t="shared" ref="M7:M20" si="3">VLOOKUP(L7,$C$69:$D$79,2)</f>
        <v>L</v>
      </c>
      <c r="N7" s="15">
        <v>70</v>
      </c>
      <c r="O7" s="32" t="str">
        <f t="shared" ref="O7:O20" si="4">VLOOKUP(N7,$C$69:$D$79,2)</f>
        <v>L</v>
      </c>
      <c r="P7" s="15">
        <v>26.9</v>
      </c>
      <c r="Q7" s="32" t="str">
        <f t="shared" ref="Q7:Q20" si="5">VLOOKUP(P7,$C$69:$D$79,2)</f>
        <v>TL</v>
      </c>
      <c r="R7" s="15">
        <v>92</v>
      </c>
      <c r="S7" s="32" t="str">
        <f t="shared" ref="S7:S20" si="6">VLOOKUP(R7,$C$69:$D$79,2)</f>
        <v>L</v>
      </c>
      <c r="T7" s="33">
        <f>SUM(F7+H7+J7+L7+N7+P7+R7)/7</f>
        <v>72.668571428571425</v>
      </c>
      <c r="U7" s="37">
        <f>(F7+H7+J7+L7+N7+P7+R7)/7</f>
        <v>72.668571428571425</v>
      </c>
      <c r="V7" s="62" t="str">
        <f>IF(U7&gt;=79,"A",IF(U7&gt;=68,"B",IF(U7&gt;=56,"C",IF(U7&gt;=41,"D","E"))))</f>
        <v>B</v>
      </c>
      <c r="W7" s="5"/>
      <c r="X7" s="5"/>
    </row>
    <row r="8" spans="3:24" s="6" customFormat="1" ht="30" customHeight="1">
      <c r="C8" s="68">
        <v>2</v>
      </c>
      <c r="D8" s="69" t="s">
        <v>12</v>
      </c>
      <c r="E8" s="70">
        <v>141540133990002</v>
      </c>
      <c r="F8" s="15">
        <v>75</v>
      </c>
      <c r="G8" s="32" t="str">
        <f t="shared" si="0"/>
        <v>L</v>
      </c>
      <c r="H8" s="15">
        <v>86</v>
      </c>
      <c r="I8" s="32" t="str">
        <f t="shared" si="1"/>
        <v>L</v>
      </c>
      <c r="J8" s="15">
        <v>59</v>
      </c>
      <c r="K8" s="32" t="str">
        <f t="shared" si="2"/>
        <v>TL</v>
      </c>
      <c r="L8" s="15">
        <v>86.2</v>
      </c>
      <c r="M8" s="32" t="str">
        <f t="shared" si="3"/>
        <v>L</v>
      </c>
      <c r="N8" s="15">
        <v>73</v>
      </c>
      <c r="O8" s="32" t="str">
        <f t="shared" si="4"/>
        <v>L</v>
      </c>
      <c r="P8" s="15">
        <v>61.5</v>
      </c>
      <c r="Q8" s="32" t="str">
        <f t="shared" si="5"/>
        <v>TL</v>
      </c>
      <c r="R8" s="15">
        <v>80.5</v>
      </c>
      <c r="S8" s="32" t="str">
        <f t="shared" si="6"/>
        <v>L</v>
      </c>
      <c r="T8" s="33">
        <f t="shared" ref="T8:T20" si="7">SUM(F8+H8+J8+L8+N8+P8+R8)/7</f>
        <v>74.45714285714287</v>
      </c>
      <c r="U8" s="37">
        <f t="shared" ref="U8:U20" si="8">(F8+H8+J8+L8+N8+P8+R8)/7</f>
        <v>74.45714285714287</v>
      </c>
      <c r="V8" s="62" t="str">
        <f t="shared" ref="V8:V20" si="9">IF(U8&gt;=79,"A",IF(U8&gt;=68,"B",IF(U8&gt;=56,"C",IF(U8&gt;=41,"D","E"))))</f>
        <v>B</v>
      </c>
      <c r="W8" s="5"/>
      <c r="X8" s="5"/>
    </row>
    <row r="9" spans="3:24" s="6" customFormat="1" ht="30" customHeight="1">
      <c r="C9" s="68">
        <v>3</v>
      </c>
      <c r="D9" s="69" t="s">
        <v>13</v>
      </c>
      <c r="E9" s="70">
        <v>141540134000003</v>
      </c>
      <c r="F9" s="15">
        <v>66.67</v>
      </c>
      <c r="G9" s="32" t="str">
        <f t="shared" si="0"/>
        <v>TL</v>
      </c>
      <c r="H9" s="15">
        <v>76</v>
      </c>
      <c r="I9" s="32" t="str">
        <f t="shared" si="1"/>
        <v>L</v>
      </c>
      <c r="J9" s="15">
        <v>59</v>
      </c>
      <c r="K9" s="32" t="str">
        <f t="shared" si="2"/>
        <v>TL</v>
      </c>
      <c r="L9" s="15">
        <v>50</v>
      </c>
      <c r="M9" s="32" t="str">
        <f t="shared" si="3"/>
        <v>TL</v>
      </c>
      <c r="N9" s="15">
        <v>70</v>
      </c>
      <c r="O9" s="32" t="str">
        <f t="shared" si="4"/>
        <v>L</v>
      </c>
      <c r="P9" s="15">
        <v>76.900000000000006</v>
      </c>
      <c r="Q9" s="32" t="str">
        <f t="shared" si="5"/>
        <v>L</v>
      </c>
      <c r="R9" s="15">
        <v>100</v>
      </c>
      <c r="S9" s="32" t="str">
        <f t="shared" si="6"/>
        <v>L</v>
      </c>
      <c r="T9" s="33">
        <f t="shared" si="7"/>
        <v>71.224285714285728</v>
      </c>
      <c r="U9" s="37">
        <f t="shared" si="8"/>
        <v>71.224285714285728</v>
      </c>
      <c r="V9" s="62" t="str">
        <f t="shared" si="9"/>
        <v>B</v>
      </c>
      <c r="W9" s="5"/>
      <c r="X9" s="5"/>
    </row>
    <row r="10" spans="3:24" s="6" customFormat="1" ht="30" customHeight="1">
      <c r="C10" s="68">
        <v>4</v>
      </c>
      <c r="D10" s="69" t="s">
        <v>14</v>
      </c>
      <c r="E10" s="70">
        <v>131540127780021</v>
      </c>
      <c r="F10" s="15">
        <v>88.89</v>
      </c>
      <c r="G10" s="32" t="str">
        <f t="shared" si="0"/>
        <v>L</v>
      </c>
      <c r="H10" s="15">
        <v>86</v>
      </c>
      <c r="I10" s="32" t="str">
        <f t="shared" si="1"/>
        <v>L</v>
      </c>
      <c r="J10" s="15">
        <v>94</v>
      </c>
      <c r="K10" s="32" t="str">
        <f t="shared" si="2"/>
        <v>L</v>
      </c>
      <c r="L10" s="15">
        <v>93</v>
      </c>
      <c r="M10" s="32" t="str">
        <f t="shared" si="3"/>
        <v>L</v>
      </c>
      <c r="N10" s="15">
        <v>70</v>
      </c>
      <c r="O10" s="32" t="str">
        <f t="shared" si="4"/>
        <v>L</v>
      </c>
      <c r="P10" s="15">
        <v>88.4</v>
      </c>
      <c r="Q10" s="32" t="str">
        <f t="shared" si="5"/>
        <v>L</v>
      </c>
      <c r="R10" s="15">
        <v>94.4</v>
      </c>
      <c r="S10" s="32" t="str">
        <f t="shared" si="6"/>
        <v>L</v>
      </c>
      <c r="T10" s="33">
        <f t="shared" si="7"/>
        <v>87.812857142857141</v>
      </c>
      <c r="U10" s="37">
        <f t="shared" si="8"/>
        <v>87.812857142857141</v>
      </c>
      <c r="V10" s="62" t="str">
        <f t="shared" si="9"/>
        <v>A</v>
      </c>
      <c r="W10" s="5"/>
      <c r="X10" s="5"/>
    </row>
    <row r="11" spans="3:24" s="6" customFormat="1" ht="30" customHeight="1">
      <c r="C11" s="68">
        <v>5</v>
      </c>
      <c r="D11" s="69" t="s">
        <v>15</v>
      </c>
      <c r="E11" s="70">
        <v>141540134090012</v>
      </c>
      <c r="F11" s="15">
        <v>72.22</v>
      </c>
      <c r="G11" s="32" t="str">
        <f t="shared" si="0"/>
        <v>L</v>
      </c>
      <c r="H11" s="15">
        <v>84</v>
      </c>
      <c r="I11" s="32" t="str">
        <f t="shared" si="1"/>
        <v>L</v>
      </c>
      <c r="J11" s="15">
        <v>87.5</v>
      </c>
      <c r="K11" s="32" t="str">
        <f t="shared" si="2"/>
        <v>L</v>
      </c>
      <c r="L11" s="15">
        <v>93</v>
      </c>
      <c r="M11" s="32" t="str">
        <f t="shared" si="3"/>
        <v>L</v>
      </c>
      <c r="N11" s="15">
        <v>90</v>
      </c>
      <c r="O11" s="32" t="str">
        <f t="shared" si="4"/>
        <v>L</v>
      </c>
      <c r="P11" s="15">
        <v>84.6</v>
      </c>
      <c r="Q11" s="32" t="str">
        <f t="shared" si="5"/>
        <v>L</v>
      </c>
      <c r="R11" s="15">
        <v>100</v>
      </c>
      <c r="S11" s="32" t="str">
        <f t="shared" si="6"/>
        <v>L</v>
      </c>
      <c r="T11" s="33">
        <f t="shared" si="7"/>
        <v>87.331428571428575</v>
      </c>
      <c r="U11" s="37">
        <f t="shared" si="8"/>
        <v>87.331428571428575</v>
      </c>
      <c r="V11" s="62" t="str">
        <f t="shared" si="9"/>
        <v>A</v>
      </c>
      <c r="W11" s="5"/>
      <c r="X11" s="5"/>
    </row>
    <row r="12" spans="3:24" s="6" customFormat="1" ht="30" customHeight="1">
      <c r="C12" s="68">
        <v>6</v>
      </c>
      <c r="D12" s="69" t="s">
        <v>16</v>
      </c>
      <c r="E12" s="70">
        <v>141540134110014</v>
      </c>
      <c r="F12" s="15">
        <v>83.33</v>
      </c>
      <c r="G12" s="32" t="str">
        <f t="shared" si="0"/>
        <v>L</v>
      </c>
      <c r="H12" s="15">
        <v>78</v>
      </c>
      <c r="I12" s="32" t="str">
        <f t="shared" si="1"/>
        <v>L</v>
      </c>
      <c r="J12" s="15">
        <v>84</v>
      </c>
      <c r="K12" s="32" t="str">
        <f t="shared" si="2"/>
        <v>L</v>
      </c>
      <c r="L12" s="15">
        <v>86.2</v>
      </c>
      <c r="M12" s="32" t="str">
        <f t="shared" si="3"/>
        <v>L</v>
      </c>
      <c r="N12" s="15">
        <v>76</v>
      </c>
      <c r="O12" s="32" t="str">
        <f t="shared" si="4"/>
        <v>L</v>
      </c>
      <c r="P12" s="15">
        <v>76.900000000000006</v>
      </c>
      <c r="Q12" s="32" t="str">
        <f t="shared" si="5"/>
        <v>L</v>
      </c>
      <c r="R12" s="15">
        <v>100</v>
      </c>
      <c r="S12" s="32" t="str">
        <f t="shared" si="6"/>
        <v>L</v>
      </c>
      <c r="T12" s="33">
        <f t="shared" si="7"/>
        <v>83.49</v>
      </c>
      <c r="U12" s="37">
        <f t="shared" si="8"/>
        <v>83.49</v>
      </c>
      <c r="V12" s="62" t="str">
        <f t="shared" si="9"/>
        <v>A</v>
      </c>
      <c r="W12" s="5"/>
      <c r="X12" s="5"/>
    </row>
    <row r="13" spans="3:24" s="6" customFormat="1" ht="30" customHeight="1">
      <c r="C13" s="68">
        <v>7</v>
      </c>
      <c r="D13" s="69" t="s">
        <v>17</v>
      </c>
      <c r="E13" s="70">
        <v>141540134120015</v>
      </c>
      <c r="F13" s="15">
        <v>75</v>
      </c>
      <c r="G13" s="32" t="str">
        <f t="shared" si="0"/>
        <v>L</v>
      </c>
      <c r="H13" s="15">
        <v>86</v>
      </c>
      <c r="I13" s="32" t="str">
        <f t="shared" si="1"/>
        <v>L</v>
      </c>
      <c r="J13" s="15">
        <v>72</v>
      </c>
      <c r="K13" s="32" t="str">
        <f t="shared" si="2"/>
        <v>L</v>
      </c>
      <c r="L13" s="15">
        <v>71</v>
      </c>
      <c r="M13" s="32" t="str">
        <f t="shared" si="3"/>
        <v>L</v>
      </c>
      <c r="N13" s="15">
        <v>73</v>
      </c>
      <c r="O13" s="32" t="str">
        <f t="shared" si="4"/>
        <v>L</v>
      </c>
      <c r="P13" s="15">
        <v>73</v>
      </c>
      <c r="Q13" s="32" t="str">
        <f t="shared" si="5"/>
        <v>L</v>
      </c>
      <c r="R13" s="15">
        <v>94.4</v>
      </c>
      <c r="S13" s="32" t="str">
        <f t="shared" si="6"/>
        <v>L</v>
      </c>
      <c r="T13" s="33">
        <f t="shared" si="7"/>
        <v>77.771428571428572</v>
      </c>
      <c r="U13" s="37">
        <f t="shared" si="8"/>
        <v>77.771428571428572</v>
      </c>
      <c r="V13" s="62" t="str">
        <f t="shared" si="9"/>
        <v>B</v>
      </c>
      <c r="W13" s="5"/>
      <c r="X13" s="5"/>
    </row>
    <row r="14" spans="3:24" s="6" customFormat="1" ht="30" customHeight="1">
      <c r="C14" s="68">
        <v>8</v>
      </c>
      <c r="D14" s="69" t="s">
        <v>18</v>
      </c>
      <c r="E14" s="70">
        <v>141540134130016</v>
      </c>
      <c r="F14" s="15">
        <v>69.44</v>
      </c>
      <c r="G14" s="32" t="str">
        <f t="shared" si="0"/>
        <v>TL</v>
      </c>
      <c r="H14" s="15">
        <v>82</v>
      </c>
      <c r="I14" s="32" t="str">
        <f t="shared" si="1"/>
        <v>L</v>
      </c>
      <c r="J14" s="15">
        <v>78</v>
      </c>
      <c r="K14" s="32" t="str">
        <f t="shared" si="2"/>
        <v>L</v>
      </c>
      <c r="L14" s="15">
        <v>84.4</v>
      </c>
      <c r="M14" s="32" t="str">
        <f t="shared" si="3"/>
        <v>L</v>
      </c>
      <c r="N14" s="15">
        <v>70</v>
      </c>
      <c r="O14" s="32" t="str">
        <f t="shared" si="4"/>
        <v>L</v>
      </c>
      <c r="P14" s="15">
        <v>23</v>
      </c>
      <c r="Q14" s="32" t="str">
        <f t="shared" si="5"/>
        <v>TL</v>
      </c>
      <c r="R14" s="15">
        <v>100</v>
      </c>
      <c r="S14" s="32" t="str">
        <f t="shared" si="6"/>
        <v>L</v>
      </c>
      <c r="T14" s="33">
        <f t="shared" si="7"/>
        <v>72.405714285714296</v>
      </c>
      <c r="U14" s="37">
        <f t="shared" si="8"/>
        <v>72.405714285714296</v>
      </c>
      <c r="V14" s="62" t="str">
        <f t="shared" si="9"/>
        <v>B</v>
      </c>
      <c r="W14" s="5"/>
      <c r="X14" s="5"/>
    </row>
    <row r="15" spans="3:24" s="6" customFormat="1" ht="30" customHeight="1">
      <c r="C15" s="68">
        <v>9</v>
      </c>
      <c r="D15" s="69" t="s">
        <v>19</v>
      </c>
      <c r="E15" s="70">
        <v>141540134140017</v>
      </c>
      <c r="F15" s="15">
        <v>88.89</v>
      </c>
      <c r="G15" s="32" t="str">
        <f t="shared" si="0"/>
        <v>L</v>
      </c>
      <c r="H15" s="15">
        <v>86</v>
      </c>
      <c r="I15" s="32" t="str">
        <f t="shared" si="1"/>
        <v>L</v>
      </c>
      <c r="J15" s="15">
        <v>94</v>
      </c>
      <c r="K15" s="32" t="str">
        <f t="shared" si="2"/>
        <v>L</v>
      </c>
      <c r="L15" s="15">
        <v>91</v>
      </c>
      <c r="M15" s="32" t="str">
        <f t="shared" si="3"/>
        <v>L</v>
      </c>
      <c r="N15" s="15">
        <v>73</v>
      </c>
      <c r="O15" s="32" t="str">
        <f t="shared" si="4"/>
        <v>L</v>
      </c>
      <c r="P15" s="15">
        <v>76.900000000000006</v>
      </c>
      <c r="Q15" s="32" t="str">
        <f t="shared" si="5"/>
        <v>L</v>
      </c>
      <c r="R15" s="15">
        <v>91.2</v>
      </c>
      <c r="S15" s="32" t="str">
        <f t="shared" si="6"/>
        <v>L</v>
      </c>
      <c r="T15" s="33">
        <f t="shared" si="7"/>
        <v>85.855714285714285</v>
      </c>
      <c r="U15" s="37">
        <f t="shared" si="8"/>
        <v>85.855714285714285</v>
      </c>
      <c r="V15" s="62" t="str">
        <f t="shared" si="9"/>
        <v>A</v>
      </c>
      <c r="W15" s="5"/>
      <c r="X15" s="5"/>
    </row>
    <row r="16" spans="3:24" s="6" customFormat="1" ht="30" customHeight="1">
      <c r="C16" s="68">
        <v>10</v>
      </c>
      <c r="D16" s="69" t="s">
        <v>20</v>
      </c>
      <c r="E16" s="70">
        <v>141540134150018</v>
      </c>
      <c r="F16" s="15">
        <v>86.11</v>
      </c>
      <c r="G16" s="32" t="str">
        <f t="shared" si="0"/>
        <v>L</v>
      </c>
      <c r="H16" s="15">
        <v>86</v>
      </c>
      <c r="I16" s="32" t="str">
        <f t="shared" si="1"/>
        <v>L</v>
      </c>
      <c r="J16" s="15">
        <v>84</v>
      </c>
      <c r="K16" s="32" t="str">
        <f t="shared" si="2"/>
        <v>L</v>
      </c>
      <c r="L16" s="15">
        <v>93</v>
      </c>
      <c r="M16" s="32" t="str">
        <f t="shared" si="3"/>
        <v>L</v>
      </c>
      <c r="N16" s="15">
        <v>80</v>
      </c>
      <c r="O16" s="32" t="str">
        <f t="shared" si="4"/>
        <v>L</v>
      </c>
      <c r="P16" s="15">
        <v>88.4</v>
      </c>
      <c r="Q16" s="32" t="str">
        <f t="shared" si="5"/>
        <v>L</v>
      </c>
      <c r="R16" s="15">
        <v>86.1</v>
      </c>
      <c r="S16" s="32" t="str">
        <f t="shared" si="6"/>
        <v>L</v>
      </c>
      <c r="T16" s="33">
        <f t="shared" si="7"/>
        <v>86.23</v>
      </c>
      <c r="U16" s="37">
        <f t="shared" si="8"/>
        <v>86.23</v>
      </c>
      <c r="V16" s="62" t="str">
        <f t="shared" si="9"/>
        <v>A</v>
      </c>
      <c r="W16" s="5"/>
      <c r="X16" s="5"/>
    </row>
    <row r="17" spans="3:24" s="6" customFormat="1" ht="30" customHeight="1">
      <c r="C17" s="68">
        <v>11</v>
      </c>
      <c r="D17" s="69" t="s">
        <v>21</v>
      </c>
      <c r="E17" s="70">
        <v>141540134160019</v>
      </c>
      <c r="F17" s="15">
        <v>72.22</v>
      </c>
      <c r="G17" s="32" t="str">
        <f t="shared" si="0"/>
        <v>L</v>
      </c>
      <c r="H17" s="15">
        <v>90</v>
      </c>
      <c r="I17" s="32" t="str">
        <f t="shared" si="1"/>
        <v>L</v>
      </c>
      <c r="J17" s="15">
        <v>75</v>
      </c>
      <c r="K17" s="32" t="str">
        <f t="shared" si="2"/>
        <v>L</v>
      </c>
      <c r="L17" s="15">
        <v>93</v>
      </c>
      <c r="M17" s="32" t="str">
        <f t="shared" si="3"/>
        <v>L</v>
      </c>
      <c r="N17" s="15">
        <v>66</v>
      </c>
      <c r="O17" s="32" t="str">
        <f t="shared" si="4"/>
        <v>TL</v>
      </c>
      <c r="P17" s="15">
        <v>84.6</v>
      </c>
      <c r="Q17" s="32" t="str">
        <f t="shared" si="5"/>
        <v>L</v>
      </c>
      <c r="R17" s="15">
        <v>100</v>
      </c>
      <c r="S17" s="32" t="str">
        <f t="shared" si="6"/>
        <v>L</v>
      </c>
      <c r="T17" s="33">
        <f t="shared" si="7"/>
        <v>82.974285714285728</v>
      </c>
      <c r="U17" s="37">
        <f t="shared" si="8"/>
        <v>82.974285714285728</v>
      </c>
      <c r="V17" s="62" t="str">
        <f t="shared" si="9"/>
        <v>A</v>
      </c>
      <c r="W17" s="5"/>
      <c r="X17" s="5"/>
    </row>
    <row r="18" spans="3:24" s="6" customFormat="1" ht="30" customHeight="1">
      <c r="C18" s="68">
        <v>12</v>
      </c>
      <c r="D18" s="69" t="s">
        <v>22</v>
      </c>
      <c r="E18" s="70">
        <v>141540134170020</v>
      </c>
      <c r="F18" s="15">
        <v>72.22</v>
      </c>
      <c r="G18" s="32" t="str">
        <f t="shared" si="0"/>
        <v>L</v>
      </c>
      <c r="H18" s="15">
        <v>92</v>
      </c>
      <c r="I18" s="32" t="str">
        <f t="shared" si="1"/>
        <v>L</v>
      </c>
      <c r="J18" s="15">
        <v>70</v>
      </c>
      <c r="K18" s="32" t="str">
        <f t="shared" si="2"/>
        <v>L</v>
      </c>
      <c r="L18" s="15">
        <v>89.6</v>
      </c>
      <c r="M18" s="32" t="str">
        <f t="shared" si="3"/>
        <v>L</v>
      </c>
      <c r="N18" s="15">
        <v>66</v>
      </c>
      <c r="O18" s="32" t="str">
        <f t="shared" si="4"/>
        <v>TL</v>
      </c>
      <c r="P18" s="15">
        <v>61.5</v>
      </c>
      <c r="Q18" s="32" t="str">
        <f t="shared" si="5"/>
        <v>TL</v>
      </c>
      <c r="R18" s="15">
        <v>97.2</v>
      </c>
      <c r="S18" s="32" t="str">
        <f t="shared" si="6"/>
        <v>L</v>
      </c>
      <c r="T18" s="33">
        <f t="shared" si="7"/>
        <v>78.36</v>
      </c>
      <c r="U18" s="37">
        <f t="shared" si="8"/>
        <v>78.36</v>
      </c>
      <c r="V18" s="62" t="str">
        <f t="shared" si="9"/>
        <v>B</v>
      </c>
      <c r="W18" s="5"/>
      <c r="X18" s="5"/>
    </row>
    <row r="19" spans="3:24" s="6" customFormat="1" ht="30" customHeight="1">
      <c r="C19" s="68">
        <v>13</v>
      </c>
      <c r="D19" s="69" t="s">
        <v>23</v>
      </c>
      <c r="E19" s="70">
        <v>141540134180021</v>
      </c>
      <c r="F19" s="15">
        <v>83.33</v>
      </c>
      <c r="G19" s="32" t="str">
        <f t="shared" si="0"/>
        <v>L</v>
      </c>
      <c r="H19" s="15">
        <v>88</v>
      </c>
      <c r="I19" s="32" t="str">
        <f t="shared" si="1"/>
        <v>L</v>
      </c>
      <c r="J19" s="15">
        <v>70</v>
      </c>
      <c r="K19" s="32" t="str">
        <f t="shared" si="2"/>
        <v>L</v>
      </c>
      <c r="L19" s="15">
        <v>91</v>
      </c>
      <c r="M19" s="32" t="str">
        <f t="shared" si="3"/>
        <v>L</v>
      </c>
      <c r="N19" s="15">
        <v>63</v>
      </c>
      <c r="O19" s="32" t="str">
        <f t="shared" si="4"/>
        <v>TL</v>
      </c>
      <c r="P19" s="15">
        <v>73</v>
      </c>
      <c r="Q19" s="32" t="str">
        <f t="shared" si="5"/>
        <v>L</v>
      </c>
      <c r="R19" s="15">
        <v>94.4</v>
      </c>
      <c r="S19" s="32" t="str">
        <f t="shared" si="6"/>
        <v>L</v>
      </c>
      <c r="T19" s="33">
        <f t="shared" si="7"/>
        <v>80.39</v>
      </c>
      <c r="U19" s="37">
        <f t="shared" si="8"/>
        <v>80.39</v>
      </c>
      <c r="V19" s="62" t="str">
        <f t="shared" si="9"/>
        <v>A</v>
      </c>
      <c r="W19" s="5"/>
      <c r="X19" s="5"/>
    </row>
    <row r="20" spans="3:24" s="6" customFormat="1" ht="30" customHeight="1">
      <c r="C20" s="68">
        <v>14</v>
      </c>
      <c r="D20" s="69" t="s">
        <v>24</v>
      </c>
      <c r="E20" s="70">
        <v>141540134260029</v>
      </c>
      <c r="F20" s="15">
        <v>77.78</v>
      </c>
      <c r="G20" s="32" t="str">
        <f t="shared" si="0"/>
        <v>L</v>
      </c>
      <c r="H20" s="15">
        <v>84</v>
      </c>
      <c r="I20" s="32" t="str">
        <f t="shared" si="1"/>
        <v>L</v>
      </c>
      <c r="J20" s="15">
        <v>70</v>
      </c>
      <c r="K20" s="32" t="str">
        <f t="shared" si="2"/>
        <v>L</v>
      </c>
      <c r="L20" s="15">
        <v>75</v>
      </c>
      <c r="M20" s="32" t="str">
        <f t="shared" si="3"/>
        <v>L</v>
      </c>
      <c r="N20" s="15">
        <v>70</v>
      </c>
      <c r="O20" s="32" t="str">
        <f t="shared" si="4"/>
        <v>L</v>
      </c>
      <c r="P20" s="15">
        <v>57.6</v>
      </c>
      <c r="Q20" s="32" t="str">
        <f t="shared" si="5"/>
        <v>TL</v>
      </c>
      <c r="R20" s="15">
        <v>86.1</v>
      </c>
      <c r="S20" s="32" t="str">
        <f t="shared" si="6"/>
        <v>L</v>
      </c>
      <c r="T20" s="33">
        <f t="shared" si="7"/>
        <v>74.354285714285723</v>
      </c>
      <c r="U20" s="37">
        <f t="shared" si="8"/>
        <v>74.354285714285723</v>
      </c>
      <c r="V20" s="62" t="str">
        <f t="shared" si="9"/>
        <v>B</v>
      </c>
      <c r="W20" s="5"/>
      <c r="X20" s="5"/>
    </row>
    <row r="21" spans="3:24" s="6" customFormat="1" ht="15" customHeight="1">
      <c r="C21" s="18"/>
      <c r="D21" s="19"/>
      <c r="E21" s="20"/>
      <c r="F21" s="21"/>
      <c r="G21" s="35"/>
      <c r="H21" s="21"/>
      <c r="I21" s="35"/>
      <c r="J21" s="21"/>
      <c r="K21" s="35"/>
      <c r="L21" s="21"/>
      <c r="M21" s="35"/>
      <c r="N21" s="21"/>
      <c r="O21" s="35"/>
      <c r="P21" s="21"/>
      <c r="Q21" s="35"/>
      <c r="R21" s="35"/>
      <c r="S21" s="35"/>
      <c r="T21" s="35"/>
      <c r="U21" s="22"/>
      <c r="V21" s="39"/>
      <c r="W21" s="5"/>
      <c r="X21" s="5"/>
    </row>
    <row r="22" spans="3:24" s="6" customFormat="1" ht="15" customHeight="1">
      <c r="C22" s="18"/>
      <c r="D22" s="19"/>
      <c r="E22" s="20"/>
      <c r="F22" s="21"/>
      <c r="G22" s="35"/>
      <c r="H22" s="21"/>
      <c r="I22" s="35"/>
      <c r="J22" s="21"/>
      <c r="K22" s="35"/>
      <c r="L22" s="21"/>
      <c r="M22" s="35"/>
      <c r="N22" s="21"/>
      <c r="O22" s="35"/>
      <c r="P22" s="21"/>
      <c r="Q22" s="35"/>
      <c r="R22" s="35"/>
      <c r="S22" s="35"/>
      <c r="T22" s="35"/>
      <c r="U22" s="22"/>
      <c r="V22" s="39"/>
      <c r="W22" s="5"/>
      <c r="X22" s="5"/>
    </row>
    <row r="23" spans="3:24" s="45" customFormat="1" ht="19.5" customHeight="1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3:24" s="45" customFormat="1" ht="19.5" customHeight="1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</row>
    <row r="25" spans="3:24" s="45" customFormat="1" ht="19.5" customHeight="1"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</row>
    <row r="26" spans="3:24" s="45" customFormat="1" ht="19.5" customHeight="1"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3:24" s="45" customFormat="1" ht="19.5" customHeight="1">
      <c r="C27" s="54"/>
      <c r="D27" s="55"/>
      <c r="E27" s="55" t="s">
        <v>25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3:24" s="45" customFormat="1" ht="19.5" customHeight="1">
      <c r="C28" s="100" t="s">
        <v>27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3:24" s="45" customFormat="1" ht="19.5" customHeight="1">
      <c r="C29" s="105" t="s">
        <v>44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</row>
    <row r="30" spans="3:24" s="6" customFormat="1" ht="15.75">
      <c r="C30" s="5"/>
      <c r="D30" s="56" t="s">
        <v>45</v>
      </c>
      <c r="E30" s="3"/>
      <c r="F30" s="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9"/>
    </row>
    <row r="31" spans="3:24" s="6" customFormat="1" ht="20.100000000000001" customHeight="1">
      <c r="C31" s="101" t="s">
        <v>0</v>
      </c>
      <c r="D31" s="101" t="s">
        <v>2</v>
      </c>
      <c r="E31" s="101" t="s">
        <v>1</v>
      </c>
      <c r="F31" s="94" t="s">
        <v>9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3" t="s">
        <v>3</v>
      </c>
      <c r="V31" s="92" t="s">
        <v>10</v>
      </c>
      <c r="W31" s="5"/>
      <c r="X31" s="5"/>
    </row>
    <row r="32" spans="3:24" s="6" customFormat="1" ht="26.25" customHeight="1">
      <c r="C32" s="102"/>
      <c r="D32" s="102"/>
      <c r="E32" s="102"/>
      <c r="F32" s="24">
        <v>2</v>
      </c>
      <c r="G32" s="23" t="s">
        <v>4</v>
      </c>
      <c r="H32" s="23">
        <v>4</v>
      </c>
      <c r="I32" s="23" t="s">
        <v>4</v>
      </c>
      <c r="J32" s="23">
        <v>6</v>
      </c>
      <c r="K32" s="23" t="s">
        <v>4</v>
      </c>
      <c r="L32" s="23">
        <v>8</v>
      </c>
      <c r="M32" s="23" t="s">
        <v>4</v>
      </c>
      <c r="N32" s="23">
        <v>10</v>
      </c>
      <c r="O32" s="23" t="s">
        <v>4</v>
      </c>
      <c r="P32" s="23">
        <v>12</v>
      </c>
      <c r="Q32" s="23" t="s">
        <v>4</v>
      </c>
      <c r="R32" s="23">
        <v>13</v>
      </c>
      <c r="S32" s="23" t="s">
        <v>4</v>
      </c>
      <c r="T32" s="31" t="s">
        <v>8</v>
      </c>
      <c r="U32" s="104"/>
      <c r="V32" s="93"/>
      <c r="W32" s="5"/>
      <c r="X32" s="5"/>
    </row>
    <row r="33" spans="3:24" s="6" customFormat="1" ht="30" customHeight="1">
      <c r="C33" s="67">
        <v>1</v>
      </c>
      <c r="D33" s="63" t="s">
        <v>30</v>
      </c>
      <c r="E33" s="64">
        <v>141540134270030</v>
      </c>
      <c r="F33" s="15">
        <v>29.55</v>
      </c>
      <c r="G33" s="32" t="str">
        <f>VLOOKUP(F33,$C$69:$D$79,2)</f>
        <v>TL</v>
      </c>
      <c r="H33" s="15">
        <v>66</v>
      </c>
      <c r="I33" s="32" t="str">
        <f>VLOOKUP(H33,$C$69:$D$79,2)</f>
        <v>TL</v>
      </c>
      <c r="J33" s="15">
        <v>62.5</v>
      </c>
      <c r="K33" s="32" t="str">
        <f>VLOOKUP(J33,$C$69:$D$79,2)</f>
        <v>TL</v>
      </c>
      <c r="L33" s="15">
        <v>62</v>
      </c>
      <c r="M33" s="32" t="str">
        <f>VLOOKUP(L33,$C$69:$D$79,2)</f>
        <v>TL</v>
      </c>
      <c r="N33" s="15">
        <v>70</v>
      </c>
      <c r="O33" s="32" t="str">
        <f>VLOOKUP(N33,$C$69:$D$79,2)</f>
        <v>L</v>
      </c>
      <c r="P33" s="15">
        <v>62.5</v>
      </c>
      <c r="Q33" s="32" t="str">
        <f>VLOOKUP(P33,$C$69:$D$79,2)</f>
        <v>TL</v>
      </c>
      <c r="R33" s="15">
        <v>75</v>
      </c>
      <c r="S33" s="32" t="str">
        <f>VLOOKUP(R33,$C$69:$D$79,2)</f>
        <v>L</v>
      </c>
      <c r="T33" s="33">
        <f>SUM(F33+H33+J33+L33+N33+P33+R33)/7</f>
        <v>61.078571428571429</v>
      </c>
      <c r="U33" s="37">
        <f>(F33+H33+J33+L33+N33+P33+R33)/7</f>
        <v>61.078571428571429</v>
      </c>
      <c r="V33" s="62" t="str">
        <f>IF(U33&gt;=79,"A",IF(U33&gt;=68,"B",IF(U33&gt;=56,"C",IF(U33&gt;=41,"D","E"))))</f>
        <v>C</v>
      </c>
      <c r="W33" s="5"/>
      <c r="X33" s="5"/>
    </row>
    <row r="34" spans="3:24" s="6" customFormat="1" ht="30" customHeight="1">
      <c r="C34" s="67">
        <v>2</v>
      </c>
      <c r="D34" s="65" t="s">
        <v>31</v>
      </c>
      <c r="E34" s="66">
        <v>141540134310034</v>
      </c>
      <c r="F34" s="15">
        <v>86.36</v>
      </c>
      <c r="G34" s="32" t="str">
        <f t="shared" ref="G34:G46" si="10">VLOOKUP(F34,$C$69:$D$79,2)</f>
        <v>L</v>
      </c>
      <c r="H34" s="15">
        <v>88</v>
      </c>
      <c r="I34" s="32" t="str">
        <f t="shared" ref="I34:I46" si="11">VLOOKUP(H34,$C$69:$D$79,2)</f>
        <v>L</v>
      </c>
      <c r="J34" s="15">
        <v>87.5</v>
      </c>
      <c r="K34" s="32" t="str">
        <f>VLOOKUP(J34,$C$69:$D$79,2)</f>
        <v>L</v>
      </c>
      <c r="L34" s="15">
        <v>92</v>
      </c>
      <c r="M34" s="32" t="str">
        <f t="shared" ref="M34:M46" si="12">VLOOKUP(L34,$C$69:$D$79,2)</f>
        <v>L</v>
      </c>
      <c r="N34" s="15">
        <v>86</v>
      </c>
      <c r="O34" s="32" t="str">
        <f t="shared" ref="O34:O46" si="13">VLOOKUP(N34,$C$69:$D$79,2)</f>
        <v>L</v>
      </c>
      <c r="P34" s="15">
        <v>93.7</v>
      </c>
      <c r="Q34" s="32" t="str">
        <f t="shared" ref="Q34:Q46" si="14">VLOOKUP(P34,$C$69:$D$79,2)</f>
        <v>L</v>
      </c>
      <c r="R34" s="15">
        <v>47</v>
      </c>
      <c r="S34" s="32" t="str">
        <f t="shared" ref="S34:S46" si="15">VLOOKUP(R34,$C$69:$D$79,2)</f>
        <v>TL</v>
      </c>
      <c r="T34" s="33">
        <f t="shared" ref="T34:T46" si="16">SUM(F34+H34+J34+L34+N34+P34+R34)/7</f>
        <v>82.937142857142859</v>
      </c>
      <c r="U34" s="37">
        <f t="shared" ref="U34:U46" si="17">(F34+H34+J34+L34+N34+P34+R34)/7</f>
        <v>82.937142857142859</v>
      </c>
      <c r="V34" s="62" t="str">
        <f t="shared" ref="V34:V46" si="18">IF(U34&gt;=79,"A",IF(U34&gt;=68,"B",IF(U34&gt;=56,"C",IF(U34&gt;=41,"D","E"))))</f>
        <v>A</v>
      </c>
      <c r="W34" s="5"/>
      <c r="X34" s="5"/>
    </row>
    <row r="35" spans="3:24" s="6" customFormat="1" ht="30" customHeight="1">
      <c r="C35" s="67">
        <v>3</v>
      </c>
      <c r="D35" s="65" t="s">
        <v>32</v>
      </c>
      <c r="E35" s="66">
        <v>141540134340037</v>
      </c>
      <c r="F35" s="15">
        <v>68.180000000000007</v>
      </c>
      <c r="G35" s="32" t="str">
        <f t="shared" si="10"/>
        <v>TL</v>
      </c>
      <c r="H35" s="15">
        <v>82</v>
      </c>
      <c r="I35" s="32" t="str">
        <f t="shared" si="11"/>
        <v>L</v>
      </c>
      <c r="J35" s="15">
        <v>85.5</v>
      </c>
      <c r="K35" s="32" t="str">
        <f t="shared" ref="K35:K46" si="19">VLOOKUP(J35,$C$69:$D$79,2)</f>
        <v>L</v>
      </c>
      <c r="L35" s="15">
        <v>91</v>
      </c>
      <c r="M35" s="32" t="str">
        <f t="shared" si="12"/>
        <v>L</v>
      </c>
      <c r="N35" s="15">
        <v>83</v>
      </c>
      <c r="O35" s="32" t="str">
        <f t="shared" si="13"/>
        <v>L</v>
      </c>
      <c r="P35" s="15">
        <v>87.5</v>
      </c>
      <c r="Q35" s="32" t="str">
        <f t="shared" si="14"/>
        <v>L</v>
      </c>
      <c r="R35" s="15">
        <v>75</v>
      </c>
      <c r="S35" s="32" t="str">
        <f t="shared" si="15"/>
        <v>L</v>
      </c>
      <c r="T35" s="33">
        <f t="shared" si="16"/>
        <v>81.740000000000009</v>
      </c>
      <c r="U35" s="37">
        <f t="shared" si="17"/>
        <v>81.740000000000009</v>
      </c>
      <c r="V35" s="62" t="str">
        <f t="shared" si="18"/>
        <v>A</v>
      </c>
      <c r="W35" s="5"/>
      <c r="X35" s="5"/>
    </row>
    <row r="36" spans="3:24" s="6" customFormat="1" ht="30" customHeight="1">
      <c r="C36" s="67">
        <v>4</v>
      </c>
      <c r="D36" s="65" t="s">
        <v>33</v>
      </c>
      <c r="E36" s="66">
        <v>141540134350038</v>
      </c>
      <c r="F36" s="15">
        <v>75</v>
      </c>
      <c r="G36" s="32" t="str">
        <f t="shared" si="10"/>
        <v>L</v>
      </c>
      <c r="H36" s="15">
        <v>88</v>
      </c>
      <c r="I36" s="32" t="str">
        <f t="shared" si="11"/>
        <v>L</v>
      </c>
      <c r="J36" s="15">
        <v>87.5</v>
      </c>
      <c r="K36" s="32" t="str">
        <f t="shared" si="19"/>
        <v>L</v>
      </c>
      <c r="L36" s="15">
        <v>81</v>
      </c>
      <c r="M36" s="32" t="str">
        <f t="shared" si="12"/>
        <v>L</v>
      </c>
      <c r="N36" s="15">
        <v>83</v>
      </c>
      <c r="O36" s="32" t="str">
        <f t="shared" si="13"/>
        <v>L</v>
      </c>
      <c r="P36" s="15">
        <v>87.5</v>
      </c>
      <c r="Q36" s="32" t="str">
        <f t="shared" si="14"/>
        <v>L</v>
      </c>
      <c r="R36" s="15">
        <v>56.2</v>
      </c>
      <c r="S36" s="32" t="str">
        <f t="shared" si="15"/>
        <v>TL</v>
      </c>
      <c r="T36" s="33">
        <f t="shared" si="16"/>
        <v>79.742857142857147</v>
      </c>
      <c r="U36" s="37">
        <f t="shared" si="17"/>
        <v>79.742857142857147</v>
      </c>
      <c r="V36" s="62" t="str">
        <f t="shared" si="18"/>
        <v>A</v>
      </c>
      <c r="W36" s="5"/>
      <c r="X36" s="5"/>
    </row>
    <row r="37" spans="3:24" s="6" customFormat="1" ht="30" customHeight="1">
      <c r="C37" s="67">
        <v>5</v>
      </c>
      <c r="D37" s="65" t="s">
        <v>34</v>
      </c>
      <c r="E37" s="66">
        <v>141540134360039</v>
      </c>
      <c r="F37" s="15">
        <v>84.09</v>
      </c>
      <c r="G37" s="32" t="str">
        <f t="shared" si="10"/>
        <v>L</v>
      </c>
      <c r="H37" s="15">
        <v>89</v>
      </c>
      <c r="I37" s="32" t="str">
        <f t="shared" si="11"/>
        <v>L</v>
      </c>
      <c r="J37" s="15">
        <v>54</v>
      </c>
      <c r="K37" s="32" t="str">
        <f t="shared" si="19"/>
        <v>TL</v>
      </c>
      <c r="L37" s="15">
        <v>81</v>
      </c>
      <c r="M37" s="32" t="str">
        <f t="shared" si="12"/>
        <v>L</v>
      </c>
      <c r="N37" s="15">
        <v>93.3</v>
      </c>
      <c r="O37" s="32" t="str">
        <f t="shared" si="13"/>
        <v>L</v>
      </c>
      <c r="P37" s="15">
        <v>81.2</v>
      </c>
      <c r="Q37" s="32" t="str">
        <f t="shared" si="14"/>
        <v>L</v>
      </c>
      <c r="R37" s="15">
        <v>28.1</v>
      </c>
      <c r="S37" s="32" t="str">
        <f t="shared" si="15"/>
        <v>TL</v>
      </c>
      <c r="T37" s="33">
        <f t="shared" si="16"/>
        <v>72.955714285714294</v>
      </c>
      <c r="U37" s="37">
        <f t="shared" si="17"/>
        <v>72.955714285714294</v>
      </c>
      <c r="V37" s="62" t="str">
        <f t="shared" si="18"/>
        <v>B</v>
      </c>
      <c r="W37" s="5"/>
      <c r="X37" s="5"/>
    </row>
    <row r="38" spans="3:24" s="6" customFormat="1" ht="30" customHeight="1">
      <c r="C38" s="67">
        <v>6</v>
      </c>
      <c r="D38" s="65" t="s">
        <v>35</v>
      </c>
      <c r="E38" s="66">
        <v>141540134400043</v>
      </c>
      <c r="F38" s="15">
        <v>72.73</v>
      </c>
      <c r="G38" s="32" t="str">
        <f t="shared" si="10"/>
        <v>L</v>
      </c>
      <c r="H38" s="15">
        <v>82</v>
      </c>
      <c r="I38" s="32" t="str">
        <f t="shared" si="11"/>
        <v>L</v>
      </c>
      <c r="J38" s="15">
        <v>62.5</v>
      </c>
      <c r="K38" s="32" t="str">
        <f t="shared" si="19"/>
        <v>TL</v>
      </c>
      <c r="L38" s="15">
        <v>87.5</v>
      </c>
      <c r="M38" s="32" t="str">
        <f t="shared" si="12"/>
        <v>L</v>
      </c>
      <c r="N38" s="15">
        <v>83.3</v>
      </c>
      <c r="O38" s="32" t="str">
        <f t="shared" si="13"/>
        <v>L</v>
      </c>
      <c r="P38" s="15">
        <v>87.5</v>
      </c>
      <c r="Q38" s="32" t="str">
        <f t="shared" si="14"/>
        <v>L</v>
      </c>
      <c r="R38" s="15">
        <v>50</v>
      </c>
      <c r="S38" s="32" t="str">
        <f t="shared" si="15"/>
        <v>TL</v>
      </c>
      <c r="T38" s="33">
        <f t="shared" si="16"/>
        <v>75.075714285714284</v>
      </c>
      <c r="U38" s="37">
        <f t="shared" si="17"/>
        <v>75.075714285714284</v>
      </c>
      <c r="V38" s="62" t="str">
        <f t="shared" si="18"/>
        <v>B</v>
      </c>
      <c r="W38" s="5"/>
      <c r="X38" s="5"/>
    </row>
    <row r="39" spans="3:24" s="6" customFormat="1" ht="30" customHeight="1">
      <c r="C39" s="67">
        <v>7</v>
      </c>
      <c r="D39" s="65" t="s">
        <v>36</v>
      </c>
      <c r="E39" s="66">
        <v>141540134410044</v>
      </c>
      <c r="F39" s="15">
        <v>81.819999999999993</v>
      </c>
      <c r="G39" s="32" t="str">
        <f t="shared" si="10"/>
        <v>L</v>
      </c>
      <c r="H39" s="15">
        <v>80</v>
      </c>
      <c r="I39" s="32" t="str">
        <f t="shared" si="11"/>
        <v>L</v>
      </c>
      <c r="J39" s="15">
        <v>87.5</v>
      </c>
      <c r="K39" s="32" t="str">
        <f t="shared" si="19"/>
        <v>L</v>
      </c>
      <c r="L39" s="15">
        <v>91</v>
      </c>
      <c r="M39" s="32" t="str">
        <f t="shared" si="12"/>
        <v>L</v>
      </c>
      <c r="N39" s="15">
        <v>80</v>
      </c>
      <c r="O39" s="32" t="str">
        <f t="shared" si="13"/>
        <v>L</v>
      </c>
      <c r="P39" s="15">
        <v>91.6</v>
      </c>
      <c r="Q39" s="32" t="str">
        <f t="shared" si="14"/>
        <v>L</v>
      </c>
      <c r="R39" s="15">
        <v>78.099999999999994</v>
      </c>
      <c r="S39" s="32" t="str">
        <f t="shared" si="15"/>
        <v>L</v>
      </c>
      <c r="T39" s="33">
        <f t="shared" si="16"/>
        <v>84.28857142857143</v>
      </c>
      <c r="U39" s="37">
        <f t="shared" si="17"/>
        <v>84.28857142857143</v>
      </c>
      <c r="V39" s="62" t="str">
        <f t="shared" si="18"/>
        <v>A</v>
      </c>
      <c r="W39" s="5"/>
      <c r="X39" s="5"/>
    </row>
    <row r="40" spans="3:24" s="6" customFormat="1" ht="30" customHeight="1">
      <c r="C40" s="67">
        <v>8</v>
      </c>
      <c r="D40" s="65" t="s">
        <v>37</v>
      </c>
      <c r="E40" s="66">
        <v>141540134420045</v>
      </c>
      <c r="F40" s="15">
        <v>68.180000000000007</v>
      </c>
      <c r="G40" s="32" t="str">
        <f t="shared" si="10"/>
        <v>TL</v>
      </c>
      <c r="H40" s="15">
        <v>84</v>
      </c>
      <c r="I40" s="32" t="str">
        <f t="shared" si="11"/>
        <v>L</v>
      </c>
      <c r="J40" s="15">
        <v>87.5</v>
      </c>
      <c r="K40" s="32" t="str">
        <f t="shared" si="19"/>
        <v>L</v>
      </c>
      <c r="L40" s="15">
        <v>78</v>
      </c>
      <c r="M40" s="32" t="str">
        <f t="shared" si="12"/>
        <v>L</v>
      </c>
      <c r="N40" s="15">
        <v>80</v>
      </c>
      <c r="O40" s="32" t="str">
        <f t="shared" si="13"/>
        <v>L</v>
      </c>
      <c r="P40" s="15">
        <v>58.3</v>
      </c>
      <c r="Q40" s="32" t="str">
        <f t="shared" si="14"/>
        <v>TL</v>
      </c>
      <c r="R40" s="15">
        <v>75</v>
      </c>
      <c r="S40" s="32" t="str">
        <f t="shared" si="15"/>
        <v>L</v>
      </c>
      <c r="T40" s="33">
        <f t="shared" si="16"/>
        <v>75.854285714285723</v>
      </c>
      <c r="U40" s="37">
        <f t="shared" si="17"/>
        <v>75.854285714285723</v>
      </c>
      <c r="V40" s="62" t="str">
        <f t="shared" si="18"/>
        <v>B</v>
      </c>
      <c r="W40" s="5"/>
      <c r="X40" s="5"/>
    </row>
    <row r="41" spans="3:24" s="6" customFormat="1" ht="30" customHeight="1">
      <c r="C41" s="67">
        <v>9</v>
      </c>
      <c r="D41" s="65" t="s">
        <v>38</v>
      </c>
      <c r="E41" s="66">
        <v>141540134430046</v>
      </c>
      <c r="F41" s="15">
        <v>72.73</v>
      </c>
      <c r="G41" s="32" t="str">
        <f t="shared" si="10"/>
        <v>L</v>
      </c>
      <c r="H41" s="15">
        <v>80</v>
      </c>
      <c r="I41" s="32" t="str">
        <f t="shared" si="11"/>
        <v>L</v>
      </c>
      <c r="J41" s="15">
        <v>75</v>
      </c>
      <c r="K41" s="32" t="str">
        <f t="shared" si="19"/>
        <v>L</v>
      </c>
      <c r="L41" s="15">
        <v>87.5</v>
      </c>
      <c r="M41" s="32" t="str">
        <f t="shared" si="12"/>
        <v>L</v>
      </c>
      <c r="N41" s="15">
        <v>93.3</v>
      </c>
      <c r="O41" s="32" t="str">
        <f t="shared" si="13"/>
        <v>L</v>
      </c>
      <c r="P41" s="15">
        <v>77</v>
      </c>
      <c r="Q41" s="32" t="str">
        <f t="shared" si="14"/>
        <v>L</v>
      </c>
      <c r="R41" s="15">
        <v>69</v>
      </c>
      <c r="S41" s="32" t="str">
        <f t="shared" si="15"/>
        <v>TL</v>
      </c>
      <c r="T41" s="33">
        <f t="shared" si="16"/>
        <v>79.218571428571423</v>
      </c>
      <c r="U41" s="37">
        <f t="shared" si="17"/>
        <v>79.218571428571423</v>
      </c>
      <c r="V41" s="62" t="str">
        <f t="shared" si="18"/>
        <v>A</v>
      </c>
      <c r="W41" s="5"/>
      <c r="X41" s="5"/>
    </row>
    <row r="42" spans="3:24" s="6" customFormat="1" ht="30" customHeight="1">
      <c r="C42" s="67">
        <v>10</v>
      </c>
      <c r="D42" s="65" t="s">
        <v>39</v>
      </c>
      <c r="E42" s="66">
        <v>141540134440047</v>
      </c>
      <c r="F42" s="15">
        <v>50</v>
      </c>
      <c r="G42" s="32" t="str">
        <f t="shared" si="10"/>
        <v>TL</v>
      </c>
      <c r="H42" s="15">
        <v>70</v>
      </c>
      <c r="I42" s="32" t="str">
        <f t="shared" si="11"/>
        <v>L</v>
      </c>
      <c r="J42" s="15">
        <v>37.5</v>
      </c>
      <c r="K42" s="32" t="str">
        <f t="shared" si="19"/>
        <v>TL</v>
      </c>
      <c r="L42" s="15">
        <v>72</v>
      </c>
      <c r="M42" s="32" t="str">
        <f t="shared" si="12"/>
        <v>L</v>
      </c>
      <c r="N42" s="15">
        <v>73</v>
      </c>
      <c r="O42" s="32" t="str">
        <f t="shared" si="13"/>
        <v>L</v>
      </c>
      <c r="P42" s="15">
        <v>52</v>
      </c>
      <c r="Q42" s="32" t="str">
        <f t="shared" si="14"/>
        <v>TL</v>
      </c>
      <c r="R42" s="15">
        <v>72</v>
      </c>
      <c r="S42" s="32" t="str">
        <f t="shared" si="15"/>
        <v>L</v>
      </c>
      <c r="T42" s="33">
        <f t="shared" si="16"/>
        <v>60.928571428571431</v>
      </c>
      <c r="U42" s="37">
        <f t="shared" si="17"/>
        <v>60.928571428571431</v>
      </c>
      <c r="V42" s="62" t="str">
        <f t="shared" si="18"/>
        <v>C</v>
      </c>
      <c r="W42" s="5"/>
      <c r="X42" s="5"/>
    </row>
    <row r="43" spans="3:24" s="6" customFormat="1" ht="30" customHeight="1">
      <c r="C43" s="67">
        <v>11</v>
      </c>
      <c r="D43" s="65" t="s">
        <v>40</v>
      </c>
      <c r="E43" s="66">
        <v>141540134500053</v>
      </c>
      <c r="F43" s="15">
        <v>100</v>
      </c>
      <c r="G43" s="32" t="str">
        <f t="shared" si="10"/>
        <v>L</v>
      </c>
      <c r="H43" s="15">
        <v>80</v>
      </c>
      <c r="I43" s="32" t="str">
        <f t="shared" si="11"/>
        <v>L</v>
      </c>
      <c r="J43" s="15">
        <v>87.5</v>
      </c>
      <c r="K43" s="32" t="str">
        <f t="shared" si="19"/>
        <v>L</v>
      </c>
      <c r="L43" s="15">
        <v>93</v>
      </c>
      <c r="M43" s="32" t="str">
        <f t="shared" si="12"/>
        <v>L</v>
      </c>
      <c r="N43" s="15">
        <v>90</v>
      </c>
      <c r="O43" s="32" t="str">
        <f t="shared" si="13"/>
        <v>L</v>
      </c>
      <c r="P43" s="15">
        <v>87.5</v>
      </c>
      <c r="Q43" s="32" t="str">
        <f t="shared" si="14"/>
        <v>L</v>
      </c>
      <c r="R43" s="15">
        <v>61.5</v>
      </c>
      <c r="S43" s="32" t="str">
        <f t="shared" si="15"/>
        <v>TL</v>
      </c>
      <c r="T43" s="33">
        <f t="shared" si="16"/>
        <v>85.642857142857139</v>
      </c>
      <c r="U43" s="37">
        <f t="shared" si="17"/>
        <v>85.642857142857139</v>
      </c>
      <c r="V43" s="62" t="str">
        <f t="shared" si="18"/>
        <v>A</v>
      </c>
      <c r="W43" s="5"/>
      <c r="X43" s="5"/>
    </row>
    <row r="44" spans="3:24" s="6" customFormat="1" ht="30" customHeight="1">
      <c r="C44" s="67">
        <v>12</v>
      </c>
      <c r="D44" s="65" t="s">
        <v>41</v>
      </c>
      <c r="E44" s="66">
        <v>141540134510054</v>
      </c>
      <c r="F44" s="15">
        <v>81.81</v>
      </c>
      <c r="G44" s="32" t="str">
        <f t="shared" si="10"/>
        <v>L</v>
      </c>
      <c r="H44" s="15">
        <v>84</v>
      </c>
      <c r="I44" s="32" t="str">
        <f t="shared" si="11"/>
        <v>L</v>
      </c>
      <c r="J44" s="15">
        <v>71</v>
      </c>
      <c r="K44" s="32" t="str">
        <f t="shared" si="19"/>
        <v>L</v>
      </c>
      <c r="L44" s="15">
        <v>89</v>
      </c>
      <c r="M44" s="32" t="str">
        <f t="shared" si="12"/>
        <v>L</v>
      </c>
      <c r="N44" s="15">
        <v>80</v>
      </c>
      <c r="O44" s="32" t="str">
        <f t="shared" si="13"/>
        <v>L</v>
      </c>
      <c r="P44" s="15">
        <v>67</v>
      </c>
      <c r="Q44" s="32" t="str">
        <f t="shared" si="14"/>
        <v>TL</v>
      </c>
      <c r="R44" s="15">
        <v>75</v>
      </c>
      <c r="S44" s="32" t="str">
        <f t="shared" si="15"/>
        <v>L</v>
      </c>
      <c r="T44" s="33">
        <f t="shared" si="16"/>
        <v>78.258571428571415</v>
      </c>
      <c r="U44" s="37">
        <f t="shared" si="17"/>
        <v>78.258571428571415</v>
      </c>
      <c r="V44" s="62" t="str">
        <f t="shared" si="18"/>
        <v>B</v>
      </c>
      <c r="W44" s="5"/>
      <c r="X44" s="5"/>
    </row>
    <row r="45" spans="3:24" s="6" customFormat="1" ht="30" customHeight="1">
      <c r="C45" s="67">
        <v>13</v>
      </c>
      <c r="D45" s="63" t="s">
        <v>42</v>
      </c>
      <c r="E45" s="64">
        <v>131540128160059</v>
      </c>
      <c r="F45" s="15">
        <v>63.64</v>
      </c>
      <c r="G45" s="32" t="str">
        <f t="shared" si="10"/>
        <v>TL</v>
      </c>
      <c r="H45" s="15">
        <v>82</v>
      </c>
      <c r="I45" s="32" t="str">
        <f t="shared" si="11"/>
        <v>L</v>
      </c>
      <c r="J45" s="15">
        <v>62.5</v>
      </c>
      <c r="K45" s="32" t="str">
        <f t="shared" si="19"/>
        <v>TL</v>
      </c>
      <c r="L45" s="15">
        <v>72</v>
      </c>
      <c r="M45" s="32" t="str">
        <f t="shared" si="12"/>
        <v>L</v>
      </c>
      <c r="N45" s="15">
        <v>80</v>
      </c>
      <c r="O45" s="32" t="str">
        <f t="shared" si="13"/>
        <v>L</v>
      </c>
      <c r="P45" s="15">
        <v>79.099999999999994</v>
      </c>
      <c r="Q45" s="32" t="str">
        <f t="shared" si="14"/>
        <v>L</v>
      </c>
      <c r="R45" s="15">
        <v>78.099999999999994</v>
      </c>
      <c r="S45" s="32" t="str">
        <f t="shared" si="15"/>
        <v>L</v>
      </c>
      <c r="T45" s="33">
        <f t="shared" si="16"/>
        <v>73.905714285714296</v>
      </c>
      <c r="U45" s="37">
        <f t="shared" si="17"/>
        <v>73.905714285714296</v>
      </c>
      <c r="V45" s="62" t="str">
        <f t="shared" si="18"/>
        <v>B</v>
      </c>
      <c r="W45" s="5"/>
      <c r="X45" s="5"/>
    </row>
    <row r="46" spans="3:24" s="6" customFormat="1" ht="30" customHeight="1">
      <c r="C46" s="67">
        <v>14</v>
      </c>
      <c r="D46" s="65" t="s">
        <v>43</v>
      </c>
      <c r="E46" s="66">
        <v>141540134540057</v>
      </c>
      <c r="F46" s="15">
        <v>75</v>
      </c>
      <c r="G46" s="32" t="str">
        <f t="shared" si="10"/>
        <v>L</v>
      </c>
      <c r="H46" s="15">
        <v>80</v>
      </c>
      <c r="I46" s="32" t="str">
        <f t="shared" si="11"/>
        <v>L</v>
      </c>
      <c r="J46" s="15">
        <v>87.5</v>
      </c>
      <c r="K46" s="32" t="str">
        <f t="shared" si="19"/>
        <v>L</v>
      </c>
      <c r="L46" s="15">
        <v>93</v>
      </c>
      <c r="M46" s="32" t="str">
        <f t="shared" si="12"/>
        <v>L</v>
      </c>
      <c r="N46" s="15">
        <v>93.3</v>
      </c>
      <c r="O46" s="32" t="str">
        <f t="shared" si="13"/>
        <v>L</v>
      </c>
      <c r="P46" s="15">
        <v>87.5</v>
      </c>
      <c r="Q46" s="32" t="str">
        <f t="shared" si="14"/>
        <v>L</v>
      </c>
      <c r="R46" s="15">
        <v>81.2</v>
      </c>
      <c r="S46" s="32" t="str">
        <f t="shared" si="15"/>
        <v>L</v>
      </c>
      <c r="T46" s="33">
        <f t="shared" si="16"/>
        <v>85.357142857142861</v>
      </c>
      <c r="U46" s="37">
        <f t="shared" si="17"/>
        <v>85.357142857142861</v>
      </c>
      <c r="V46" s="62" t="str">
        <f t="shared" si="18"/>
        <v>A</v>
      </c>
      <c r="W46" s="5"/>
      <c r="X46" s="5"/>
    </row>
    <row r="47" spans="3:24" s="6" customFormat="1" ht="15">
      <c r="C47" s="59"/>
      <c r="D47" s="60"/>
      <c r="E47" s="61"/>
      <c r="F47" s="5"/>
      <c r="G47" s="5"/>
      <c r="H47" s="5"/>
      <c r="I47" s="5"/>
      <c r="J47" s="8"/>
      <c r="K47" s="8"/>
      <c r="L47" s="8"/>
      <c r="M47" s="8"/>
      <c r="N47" s="8"/>
      <c r="O47" s="8"/>
      <c r="P47" s="8"/>
      <c r="Q47" s="8"/>
      <c r="R47" s="8"/>
      <c r="S47" s="8"/>
      <c r="T47" s="5"/>
      <c r="U47" s="5"/>
      <c r="V47" s="39"/>
      <c r="W47" s="5"/>
      <c r="X47" s="5"/>
    </row>
    <row r="48" spans="3:24" s="6" customFormat="1" ht="15">
      <c r="C48" s="59"/>
      <c r="D48" s="60"/>
      <c r="E48" s="61"/>
      <c r="F48" s="5"/>
      <c r="G48" s="5"/>
      <c r="H48" s="5"/>
      <c r="I48" s="5"/>
      <c r="J48" s="8"/>
      <c r="K48" s="8"/>
      <c r="L48" s="8"/>
      <c r="M48" s="8"/>
      <c r="N48" s="8"/>
      <c r="O48" s="8"/>
      <c r="P48" s="8"/>
      <c r="Q48" s="8"/>
      <c r="R48" s="8"/>
      <c r="S48" s="8"/>
      <c r="T48" s="5"/>
      <c r="U48" s="5"/>
      <c r="V48" s="39"/>
      <c r="W48" s="5"/>
      <c r="X48" s="5"/>
    </row>
    <row r="49" spans="3:24" s="6" customFormat="1" ht="15">
      <c r="C49" s="59"/>
      <c r="D49" s="60"/>
      <c r="E49" s="61"/>
      <c r="F49" s="5"/>
      <c r="G49" s="5"/>
      <c r="H49" s="5"/>
      <c r="I49" s="5"/>
      <c r="J49" s="8"/>
      <c r="K49" s="8"/>
      <c r="L49" s="8"/>
      <c r="M49" s="8"/>
      <c r="N49" s="8"/>
      <c r="O49" s="8"/>
      <c r="P49" s="8"/>
      <c r="Q49" s="8"/>
      <c r="R49" s="8"/>
      <c r="S49" s="8"/>
      <c r="T49" s="5"/>
      <c r="U49" s="5"/>
      <c r="V49" s="39"/>
      <c r="W49" s="5"/>
      <c r="X49" s="5"/>
    </row>
    <row r="50" spans="3:24" s="6" customFormat="1" ht="15">
      <c r="C50" s="59"/>
      <c r="D50" s="60"/>
      <c r="E50" s="61"/>
      <c r="F50" s="5"/>
      <c r="G50" s="5"/>
      <c r="H50" s="5"/>
      <c r="I50" s="5"/>
      <c r="J50" s="8"/>
      <c r="K50" s="8"/>
      <c r="L50" s="8"/>
      <c r="M50" s="8"/>
      <c r="N50" s="8"/>
      <c r="O50" s="8"/>
      <c r="P50" s="8"/>
      <c r="Q50" s="8"/>
      <c r="R50" s="8"/>
      <c r="S50" s="8"/>
      <c r="T50" s="5"/>
      <c r="U50" s="5"/>
      <c r="V50" s="39"/>
      <c r="W50" s="5"/>
      <c r="X50" s="5"/>
    </row>
    <row r="51" spans="3:24" s="6" customFormat="1" ht="15">
      <c r="C51" s="59"/>
      <c r="D51" s="60"/>
      <c r="E51" s="61"/>
      <c r="F51" s="5"/>
      <c r="G51" s="5"/>
      <c r="H51" s="5"/>
      <c r="I51" s="5"/>
      <c r="J51" s="8"/>
      <c r="K51" s="8"/>
      <c r="L51" s="8"/>
      <c r="M51" s="8"/>
      <c r="N51" s="8"/>
      <c r="O51" s="8"/>
      <c r="P51" s="8"/>
      <c r="Q51" s="8"/>
      <c r="R51" s="8"/>
      <c r="S51" s="8"/>
      <c r="T51" s="5"/>
      <c r="U51" s="5"/>
      <c r="V51" s="39"/>
      <c r="W51" s="5"/>
      <c r="X51" s="5"/>
    </row>
    <row r="52" spans="3:24" s="6" customFormat="1" ht="15">
      <c r="C52" s="59"/>
      <c r="D52" s="60"/>
      <c r="E52" s="61"/>
      <c r="F52" s="5"/>
      <c r="G52" s="5"/>
      <c r="H52" s="5"/>
      <c r="I52" s="5"/>
      <c r="J52" s="8"/>
      <c r="K52" s="8"/>
      <c r="L52" s="8"/>
      <c r="M52" s="8"/>
      <c r="N52" s="8"/>
      <c r="O52" s="8"/>
      <c r="P52" s="8"/>
      <c r="Q52" s="8"/>
      <c r="R52" s="8"/>
      <c r="S52" s="8"/>
      <c r="T52" s="5"/>
      <c r="U52" s="5"/>
      <c r="V52" s="39"/>
      <c r="W52" s="5"/>
      <c r="X52" s="5"/>
    </row>
    <row r="53" spans="3:24" s="6" customFormat="1" ht="15">
      <c r="C53" s="59"/>
      <c r="D53" s="60"/>
      <c r="E53" s="61"/>
      <c r="F53" s="5"/>
      <c r="G53" s="5"/>
      <c r="H53" s="5"/>
      <c r="I53" s="5"/>
      <c r="J53" s="8"/>
      <c r="K53" s="8"/>
      <c r="L53" s="8"/>
      <c r="M53" s="8"/>
      <c r="N53" s="8"/>
      <c r="O53" s="8"/>
      <c r="P53" s="8"/>
      <c r="Q53" s="8"/>
      <c r="R53" s="8"/>
      <c r="S53" s="8"/>
      <c r="T53" s="5"/>
      <c r="U53" s="5"/>
      <c r="V53" s="39"/>
      <c r="W53" s="5"/>
      <c r="X53" s="5"/>
    </row>
    <row r="54" spans="3:24" s="6" customFormat="1" ht="15">
      <c r="C54" s="59"/>
      <c r="D54" s="60"/>
      <c r="E54" s="61"/>
      <c r="F54" s="5"/>
      <c r="G54" s="5"/>
      <c r="H54" s="5"/>
      <c r="I54" s="5"/>
      <c r="J54" s="8"/>
      <c r="K54" s="48"/>
      <c r="L54" s="48"/>
      <c r="M54" s="48"/>
      <c r="N54" s="48"/>
      <c r="O54" s="96" t="s">
        <v>92</v>
      </c>
      <c r="P54" s="96"/>
      <c r="Q54" s="96"/>
      <c r="R54" s="96"/>
      <c r="S54" s="96"/>
      <c r="T54" s="96"/>
      <c r="U54" s="96"/>
      <c r="V54" s="39"/>
      <c r="W54" s="5"/>
      <c r="X54" s="5"/>
    </row>
    <row r="55" spans="3:24" s="6" customFormat="1" ht="15">
      <c r="C55" s="59"/>
      <c r="D55" s="60"/>
      <c r="E55" s="61"/>
      <c r="F55" s="5"/>
      <c r="G55" s="5"/>
      <c r="H55" s="5"/>
      <c r="I55" s="5"/>
      <c r="J55" s="8"/>
      <c r="K55" s="97"/>
      <c r="L55" s="97"/>
      <c r="M55" s="97"/>
      <c r="N55" s="97"/>
      <c r="O55" s="97"/>
      <c r="P55" s="98" t="s">
        <v>28</v>
      </c>
      <c r="Q55" s="98"/>
      <c r="R55" s="98"/>
      <c r="S55" s="98"/>
      <c r="T55" s="98"/>
      <c r="U55" s="98"/>
      <c r="V55" s="39"/>
      <c r="W55" s="5"/>
      <c r="X55" s="5"/>
    </row>
    <row r="56" spans="3:24" s="6" customFormat="1" ht="15">
      <c r="C56" s="59"/>
      <c r="D56" s="60"/>
      <c r="E56" s="61"/>
      <c r="F56" s="5"/>
      <c r="G56" s="5"/>
      <c r="H56" s="5"/>
      <c r="I56" s="5"/>
      <c r="J56" s="8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9"/>
      <c r="W56" s="5"/>
      <c r="X56" s="5"/>
    </row>
    <row r="57" spans="3:24" s="6" customFormat="1" ht="15">
      <c r="C57" s="59"/>
      <c r="D57" s="60"/>
      <c r="E57" s="61"/>
      <c r="F57" s="5"/>
      <c r="G57" s="5"/>
      <c r="H57" s="5"/>
      <c r="I57" s="5"/>
      <c r="J57" s="8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9"/>
      <c r="W57" s="5"/>
      <c r="X57" s="5"/>
    </row>
    <row r="58" spans="3:24" s="6" customFormat="1" ht="15">
      <c r="C58" s="59"/>
      <c r="D58" s="60"/>
      <c r="E58" s="61"/>
      <c r="F58" s="5"/>
      <c r="G58" s="5"/>
      <c r="H58" s="5"/>
      <c r="I58" s="5"/>
      <c r="J58" s="8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9"/>
      <c r="W58" s="5"/>
      <c r="X58" s="5"/>
    </row>
    <row r="59" spans="3:24" s="6" customFormat="1" ht="15">
      <c r="C59" s="59"/>
      <c r="D59" s="60"/>
      <c r="E59" s="61"/>
      <c r="F59" s="5"/>
      <c r="G59" s="5"/>
      <c r="H59" s="5"/>
      <c r="I59" s="5"/>
      <c r="J59" s="8"/>
      <c r="K59" s="99"/>
      <c r="L59" s="99"/>
      <c r="M59" s="99"/>
      <c r="N59" s="99"/>
      <c r="O59" s="99"/>
      <c r="P59" s="49" t="s">
        <v>75</v>
      </c>
      <c r="Q59" s="50"/>
      <c r="R59" s="50"/>
      <c r="S59" s="50"/>
      <c r="T59" s="50"/>
      <c r="U59" s="50"/>
      <c r="V59" s="39"/>
      <c r="W59" s="5"/>
      <c r="X59" s="5"/>
    </row>
    <row r="60" spans="3:24" s="6" customFormat="1" ht="15">
      <c r="C60" s="59"/>
      <c r="D60" s="60"/>
      <c r="E60" s="61"/>
      <c r="F60" s="5"/>
      <c r="G60" s="5"/>
      <c r="H60" s="5"/>
      <c r="I60" s="5"/>
      <c r="J60" s="8"/>
      <c r="K60" s="8"/>
      <c r="L60" s="8"/>
      <c r="M60" s="8"/>
      <c r="N60" s="8"/>
      <c r="O60" s="8"/>
      <c r="P60" s="8"/>
      <c r="Q60" s="8"/>
      <c r="R60" s="8"/>
      <c r="S60" s="8"/>
      <c r="T60" s="5"/>
      <c r="U60" s="5"/>
      <c r="V60" s="39"/>
      <c r="W60" s="5"/>
      <c r="X60" s="5"/>
    </row>
    <row r="61" spans="3:24" s="6" customFormat="1" ht="15">
      <c r="C61" s="59"/>
      <c r="D61" s="60"/>
      <c r="E61" s="61"/>
      <c r="F61" s="5"/>
      <c r="G61" s="5"/>
      <c r="H61" s="5"/>
      <c r="I61" s="5"/>
      <c r="J61" s="8"/>
      <c r="K61" s="8"/>
      <c r="L61" s="8"/>
      <c r="M61" s="8"/>
      <c r="N61" s="8"/>
      <c r="O61" s="8"/>
      <c r="P61" s="8"/>
      <c r="Q61" s="8"/>
      <c r="R61" s="8"/>
      <c r="S61" s="8"/>
      <c r="T61" s="5"/>
      <c r="U61" s="5"/>
      <c r="V61" s="39"/>
      <c r="W61" s="5"/>
      <c r="X61" s="5"/>
    </row>
    <row r="62" spans="3:24" s="6" customFormat="1" ht="15">
      <c r="C62" s="59"/>
      <c r="D62" s="60"/>
      <c r="E62" s="61"/>
      <c r="F62" s="5"/>
      <c r="G62" s="5"/>
      <c r="H62" s="5"/>
      <c r="I62" s="5"/>
      <c r="J62" s="8"/>
      <c r="K62" s="8"/>
      <c r="L62" s="8"/>
      <c r="M62" s="8"/>
      <c r="N62" s="8"/>
      <c r="O62" s="8"/>
      <c r="P62" s="8"/>
      <c r="Q62" s="8"/>
      <c r="R62" s="8"/>
      <c r="S62" s="8"/>
      <c r="T62" s="5"/>
      <c r="U62" s="5"/>
      <c r="V62" s="39"/>
      <c r="W62" s="5"/>
      <c r="X62" s="5"/>
    </row>
    <row r="63" spans="3:24" s="6" customFormat="1" ht="15">
      <c r="C63" s="59"/>
      <c r="D63" s="60"/>
      <c r="E63" s="61"/>
      <c r="F63" s="5"/>
      <c r="G63" s="5"/>
      <c r="H63" s="5"/>
      <c r="I63" s="5"/>
      <c r="J63" s="8"/>
      <c r="K63" s="8"/>
      <c r="L63" s="8"/>
      <c r="M63" s="8"/>
      <c r="N63" s="8"/>
      <c r="O63" s="8"/>
      <c r="P63" s="8"/>
      <c r="Q63" s="8"/>
      <c r="R63" s="8"/>
      <c r="S63" s="8"/>
      <c r="T63" s="5"/>
      <c r="U63" s="5"/>
      <c r="V63" s="39"/>
      <c r="W63" s="5"/>
      <c r="X63" s="5"/>
    </row>
    <row r="64" spans="3:24" s="6" customFormat="1" ht="15">
      <c r="C64" s="59"/>
      <c r="D64" s="60"/>
      <c r="E64" s="61"/>
      <c r="F64" s="5"/>
      <c r="G64" s="5"/>
      <c r="H64" s="5"/>
      <c r="I64" s="5"/>
      <c r="J64" s="8"/>
      <c r="K64" s="8"/>
      <c r="L64" s="8"/>
      <c r="M64" s="8"/>
      <c r="N64" s="8"/>
      <c r="O64" s="8"/>
      <c r="P64" s="8"/>
      <c r="Q64" s="8"/>
      <c r="R64" s="8"/>
      <c r="S64" s="8"/>
      <c r="T64" s="5"/>
      <c r="U64" s="5"/>
      <c r="V64" s="39"/>
      <c r="W64" s="5"/>
      <c r="X64" s="5"/>
    </row>
    <row r="65" spans="3:24" s="6" customFormat="1" ht="15">
      <c r="C65" s="59"/>
      <c r="D65" s="60"/>
      <c r="E65" s="61"/>
      <c r="F65" s="5"/>
      <c r="G65" s="5"/>
      <c r="H65" s="5"/>
      <c r="I65" s="5"/>
      <c r="J65" s="8"/>
      <c r="K65" s="8"/>
      <c r="L65" s="8"/>
      <c r="M65" s="8"/>
      <c r="N65" s="8"/>
      <c r="O65" s="8"/>
      <c r="P65" s="8"/>
      <c r="Q65" s="8"/>
      <c r="R65" s="8"/>
      <c r="S65" s="8"/>
      <c r="T65" s="5"/>
      <c r="U65" s="5"/>
      <c r="V65" s="39"/>
      <c r="W65" s="5"/>
      <c r="X65" s="5"/>
    </row>
    <row r="66" spans="3:24" s="6" customFormat="1" ht="15">
      <c r="C66" s="59"/>
      <c r="D66" s="60"/>
      <c r="E66" s="61"/>
      <c r="F66" s="5"/>
      <c r="G66" s="5"/>
      <c r="H66" s="5"/>
      <c r="I66" s="5"/>
      <c r="J66" s="8"/>
      <c r="K66" s="8"/>
      <c r="L66" s="8"/>
      <c r="M66" s="8"/>
      <c r="N66" s="8"/>
      <c r="O66" s="8"/>
      <c r="P66" s="8"/>
      <c r="Q66" s="8"/>
      <c r="R66" s="8"/>
      <c r="S66" s="8"/>
      <c r="T66" s="5"/>
      <c r="U66" s="5"/>
      <c r="V66" s="39"/>
      <c r="W66" s="5"/>
      <c r="X66" s="5"/>
    </row>
    <row r="67" spans="3:24" s="6" customFormat="1" ht="14.25">
      <c r="C67" s="9" t="s">
        <v>6</v>
      </c>
      <c r="D67" s="10"/>
      <c r="E67" s="9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39"/>
      <c r="W67" s="5"/>
      <c r="X67" s="5"/>
    </row>
    <row r="68" spans="3:24" s="6" customFormat="1" ht="14.25">
      <c r="C68" s="11"/>
      <c r="D68" s="12"/>
      <c r="E68" s="1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39"/>
      <c r="W68" s="5"/>
      <c r="X68" s="5"/>
    </row>
    <row r="69" spans="3:24" ht="14.25">
      <c r="C69" s="13">
        <v>0</v>
      </c>
      <c r="D69" s="14" t="s">
        <v>7</v>
      </c>
      <c r="E69" s="13" t="s">
        <v>5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V69" s="40"/>
      <c r="W69" s="2"/>
      <c r="X69" s="2"/>
    </row>
    <row r="70" spans="3:24">
      <c r="C70" s="13">
        <v>10</v>
      </c>
      <c r="D70" s="14" t="s">
        <v>7</v>
      </c>
      <c r="E70" s="13" t="s">
        <v>7</v>
      </c>
      <c r="V70" s="40"/>
      <c r="W70" s="2"/>
      <c r="X70" s="2"/>
    </row>
    <row r="71" spans="3:24">
      <c r="C71" s="13">
        <v>20</v>
      </c>
      <c r="D71" s="14" t="s">
        <v>7</v>
      </c>
      <c r="E71" s="13"/>
      <c r="V71" s="40"/>
      <c r="W71" s="2"/>
      <c r="X71" s="2"/>
    </row>
    <row r="72" spans="3:24">
      <c r="C72" s="13">
        <v>30</v>
      </c>
      <c r="D72" s="14" t="s">
        <v>7</v>
      </c>
      <c r="E72" s="13"/>
      <c r="V72" s="40"/>
      <c r="W72" s="2"/>
      <c r="X72" s="2"/>
    </row>
    <row r="73" spans="3:24">
      <c r="C73" s="13">
        <v>40</v>
      </c>
      <c r="D73" s="14" t="s">
        <v>7</v>
      </c>
      <c r="E73" s="13"/>
      <c r="V73" s="40"/>
      <c r="W73" s="2"/>
      <c r="X73" s="2"/>
    </row>
    <row r="74" spans="3:24">
      <c r="C74" s="13">
        <v>50</v>
      </c>
      <c r="D74" s="14" t="s">
        <v>7</v>
      </c>
      <c r="E74" s="13"/>
      <c r="V74" s="40"/>
      <c r="W74" s="2"/>
      <c r="X74" s="2"/>
    </row>
    <row r="75" spans="3:24">
      <c r="C75" s="13">
        <v>60</v>
      </c>
      <c r="D75" s="14" t="s">
        <v>7</v>
      </c>
      <c r="E75" s="13"/>
      <c r="V75" s="40"/>
      <c r="W75" s="2"/>
      <c r="X75" s="2"/>
    </row>
    <row r="76" spans="3:24">
      <c r="C76" s="13">
        <v>70</v>
      </c>
      <c r="D76" s="14" t="s">
        <v>5</v>
      </c>
      <c r="E76" s="13"/>
      <c r="V76" s="40"/>
      <c r="W76" s="2"/>
      <c r="X76" s="2"/>
    </row>
    <row r="77" spans="3:24">
      <c r="C77" s="13">
        <v>80</v>
      </c>
      <c r="D77" s="14" t="s">
        <v>5</v>
      </c>
      <c r="E77" s="13"/>
      <c r="V77" s="40"/>
      <c r="W77" s="2"/>
      <c r="X77" s="2"/>
    </row>
    <row r="78" spans="3:24">
      <c r="C78" s="13">
        <v>90</v>
      </c>
      <c r="D78" s="14" t="s">
        <v>5</v>
      </c>
      <c r="E78" s="13"/>
      <c r="V78" s="40"/>
      <c r="W78" s="2"/>
      <c r="X78" s="2"/>
    </row>
    <row r="79" spans="3:24">
      <c r="C79" s="13">
        <v>100</v>
      </c>
      <c r="D79" s="14" t="s">
        <v>5</v>
      </c>
      <c r="E79" s="13"/>
      <c r="V79" s="40"/>
      <c r="W79" s="2"/>
      <c r="X79" s="2"/>
    </row>
    <row r="80" spans="3:24" s="6" customFormat="1" ht="14.25">
      <c r="C80" s="11"/>
      <c r="D80" s="12"/>
      <c r="E80" s="1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  <c r="R80" s="1"/>
      <c r="S80" s="1"/>
      <c r="T80" s="1"/>
      <c r="U80" s="5"/>
      <c r="V80" s="39"/>
      <c r="W80" s="5"/>
      <c r="X80" s="5"/>
    </row>
    <row r="81" spans="3:24" s="6" customFormat="1" ht="14.25">
      <c r="C81" s="11"/>
      <c r="D81" s="12"/>
      <c r="E81" s="1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39"/>
      <c r="W81" s="5"/>
      <c r="X81" s="5"/>
    </row>
    <row r="82" spans="3:24" s="6" customFormat="1" ht="14.25">
      <c r="C82" s="13">
        <v>0</v>
      </c>
      <c r="D82" s="14" t="s">
        <v>7</v>
      </c>
      <c r="E82" s="13" t="s">
        <v>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39"/>
      <c r="W82" s="5"/>
      <c r="X82" s="5"/>
    </row>
    <row r="83" spans="3:24" s="6" customFormat="1" ht="14.25">
      <c r="C83" s="13">
        <v>10</v>
      </c>
      <c r="D83" s="14" t="s">
        <v>7</v>
      </c>
      <c r="E83" s="13" t="s">
        <v>7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39"/>
      <c r="W83" s="5"/>
      <c r="X83" s="5"/>
    </row>
    <row r="84" spans="3:24" s="6" customFormat="1" ht="14.25">
      <c r="C84" s="13">
        <v>20</v>
      </c>
      <c r="D84" s="14" t="s">
        <v>7</v>
      </c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39"/>
      <c r="W84" s="5"/>
      <c r="X84" s="5"/>
    </row>
    <row r="85" spans="3:24" s="6" customFormat="1" ht="14.25">
      <c r="C85" s="13">
        <v>30</v>
      </c>
      <c r="D85" s="14" t="s">
        <v>7</v>
      </c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39"/>
      <c r="W85" s="5"/>
      <c r="X85" s="5"/>
    </row>
    <row r="86" spans="3:24" s="6" customFormat="1" ht="14.25">
      <c r="C86" s="13">
        <v>40</v>
      </c>
      <c r="D86" s="14" t="s">
        <v>7</v>
      </c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39"/>
      <c r="W86" s="5"/>
      <c r="X86" s="5"/>
    </row>
    <row r="87" spans="3:24" s="6" customFormat="1" ht="14.25">
      <c r="C87" s="13">
        <v>50</v>
      </c>
      <c r="D87" s="14" t="s">
        <v>7</v>
      </c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39"/>
      <c r="W87" s="5"/>
      <c r="X87" s="5"/>
    </row>
    <row r="88" spans="3:24" s="6" customFormat="1" ht="14.25">
      <c r="C88" s="13">
        <v>60</v>
      </c>
      <c r="D88" s="14" t="s">
        <v>7</v>
      </c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39"/>
      <c r="W88" s="5"/>
      <c r="X88" s="5"/>
    </row>
    <row r="89" spans="3:24" s="6" customFormat="1" ht="14.25">
      <c r="C89" s="13">
        <v>76</v>
      </c>
      <c r="D89" s="14" t="s">
        <v>5</v>
      </c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39"/>
      <c r="W89" s="5"/>
      <c r="X89" s="5"/>
    </row>
    <row r="90" spans="3:24" s="6" customFormat="1" ht="14.25">
      <c r="C90" s="13">
        <v>80</v>
      </c>
      <c r="D90" s="14" t="s">
        <v>5</v>
      </c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39"/>
      <c r="W90" s="5"/>
      <c r="X90" s="5"/>
    </row>
    <row r="91" spans="3:24" s="6" customFormat="1" ht="14.25">
      <c r="C91" s="13">
        <v>90</v>
      </c>
      <c r="D91" s="14" t="s">
        <v>5</v>
      </c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39"/>
      <c r="W91" s="5"/>
      <c r="X91" s="5"/>
    </row>
    <row r="92" spans="3:24" s="6" customFormat="1" ht="14.25">
      <c r="C92" s="13">
        <v>100</v>
      </c>
      <c r="D92" s="14" t="s">
        <v>5</v>
      </c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39"/>
      <c r="W92" s="5"/>
      <c r="X92" s="5"/>
    </row>
    <row r="93" spans="3:24" s="6" customFormat="1" ht="14.25">
      <c r="C93" s="11"/>
      <c r="D93" s="12"/>
      <c r="E93" s="11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39"/>
      <c r="W93" s="5"/>
      <c r="X93" s="5"/>
    </row>
    <row r="94" spans="3:24" s="6" customFormat="1" ht="14.25">
      <c r="C94" s="11"/>
      <c r="D94" s="12"/>
      <c r="E94" s="11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39"/>
      <c r="W94" s="5"/>
      <c r="X94" s="5"/>
    </row>
    <row r="95" spans="3:24" s="6" customFormat="1" ht="14.25">
      <c r="C95" s="5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39"/>
      <c r="W95" s="5"/>
      <c r="X95" s="5"/>
    </row>
    <row r="96" spans="3:24" s="6" customFormat="1" ht="14.25">
      <c r="C96" s="5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39"/>
      <c r="W96" s="5"/>
      <c r="X96" s="5"/>
    </row>
    <row r="97" spans="3:24" s="6" customFormat="1" ht="14.25">
      <c r="C97" s="5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39"/>
      <c r="W97" s="5"/>
      <c r="X97" s="5"/>
    </row>
    <row r="98" spans="3:24" s="6" customFormat="1" ht="14.25">
      <c r="C98" s="5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39"/>
      <c r="W98" s="5"/>
      <c r="X98" s="5"/>
    </row>
    <row r="99" spans="3:24" s="6" customFormat="1" ht="14.25">
      <c r="C99" s="5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39"/>
      <c r="W99" s="5"/>
      <c r="X99" s="5"/>
    </row>
    <row r="100" spans="3:24" s="6" customFormat="1" ht="14.25">
      <c r="C100" s="5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39"/>
      <c r="W100" s="5"/>
      <c r="X100" s="5"/>
    </row>
    <row r="101" spans="3:24" s="6" customFormat="1" ht="14.25">
      <c r="C101" s="5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39"/>
      <c r="W101" s="5"/>
      <c r="X101" s="5"/>
    </row>
    <row r="102" spans="3:24" s="6" customFormat="1" ht="14.25">
      <c r="C102" s="5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39"/>
      <c r="W102" s="5"/>
      <c r="X102" s="5"/>
    </row>
    <row r="103" spans="3:24" s="6" customFormat="1" ht="14.25">
      <c r="C103" s="5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39"/>
      <c r="W103" s="5"/>
      <c r="X103" s="5"/>
    </row>
    <row r="104" spans="3:24" s="6" customFormat="1" ht="14.25">
      <c r="C104" s="5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39"/>
      <c r="W104" s="5"/>
      <c r="X104" s="5"/>
    </row>
    <row r="105" spans="3:24" s="6" customFormat="1" ht="14.25">
      <c r="C105" s="5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39"/>
      <c r="W105" s="5"/>
      <c r="X105" s="5"/>
    </row>
    <row r="106" spans="3:24" s="6" customFormat="1" ht="14.25">
      <c r="C106" s="5"/>
      <c r="D106" s="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39"/>
      <c r="W106" s="5"/>
      <c r="X106" s="5"/>
    </row>
    <row r="107" spans="3:24" s="6" customFormat="1" ht="14.25">
      <c r="C107" s="5"/>
      <c r="D107" s="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39"/>
      <c r="W107" s="5"/>
      <c r="X107" s="5"/>
    </row>
    <row r="108" spans="3:24" s="6" customFormat="1" ht="14.25">
      <c r="C108" s="5"/>
      <c r="D108" s="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39"/>
      <c r="W108" s="5"/>
      <c r="X108" s="5"/>
    </row>
    <row r="109" spans="3:24" s="6" customFormat="1" ht="14.25">
      <c r="C109" s="5"/>
      <c r="D109" s="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39"/>
      <c r="W109" s="5"/>
      <c r="X109" s="5"/>
    </row>
    <row r="110" spans="3:24" s="6" customFormat="1" ht="14.25">
      <c r="C110" s="5"/>
      <c r="D110" s="7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39"/>
      <c r="W110" s="5"/>
      <c r="X110" s="5"/>
    </row>
    <row r="111" spans="3:24" s="6" customFormat="1" ht="14.25">
      <c r="C111" s="5"/>
      <c r="D111" s="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39"/>
      <c r="W111" s="5"/>
      <c r="X111" s="5"/>
    </row>
    <row r="112" spans="3:24" s="6" customFormat="1" ht="14.25">
      <c r="C112" s="5"/>
      <c r="D112" s="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39"/>
      <c r="W112" s="5"/>
      <c r="X112" s="5"/>
    </row>
    <row r="113" spans="3:24" s="6" customFormat="1" ht="14.25">
      <c r="C113" s="5"/>
      <c r="D113" s="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39"/>
      <c r="W113" s="5"/>
      <c r="X113" s="5"/>
    </row>
    <row r="114" spans="3:24" s="6" customFormat="1" ht="14.25">
      <c r="C114" s="5"/>
      <c r="D114" s="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39"/>
      <c r="W114" s="5"/>
      <c r="X114" s="5"/>
    </row>
    <row r="115" spans="3:24" s="6" customFormat="1" ht="14.25">
      <c r="C115" s="5"/>
      <c r="D115" s="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39"/>
      <c r="W115" s="5"/>
      <c r="X115" s="5"/>
    </row>
    <row r="116" spans="3:24" s="6" customFormat="1" ht="14.25">
      <c r="C116" s="5"/>
      <c r="D116" s="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39"/>
      <c r="W116" s="5"/>
      <c r="X116" s="5"/>
    </row>
    <row r="117" spans="3:24" s="6" customFormat="1" ht="14.25">
      <c r="C117" s="5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39"/>
      <c r="W117" s="5"/>
      <c r="X117" s="5"/>
    </row>
    <row r="118" spans="3:24" s="6" customFormat="1" ht="14.25">
      <c r="C118" s="5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39"/>
      <c r="W118" s="5"/>
      <c r="X118" s="5"/>
    </row>
    <row r="119" spans="3:24" s="6" customFormat="1" ht="14.25">
      <c r="C119" s="5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39"/>
      <c r="W119" s="5"/>
      <c r="X119" s="5"/>
    </row>
    <row r="120" spans="3:24" s="6" customFormat="1" ht="14.25">
      <c r="C120" s="5"/>
      <c r="D120" s="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39"/>
      <c r="W120" s="5"/>
      <c r="X120" s="5"/>
    </row>
    <row r="121" spans="3:24" s="6" customFormat="1" ht="14.25">
      <c r="C121" s="5"/>
      <c r="D121" s="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39"/>
      <c r="W121" s="5"/>
      <c r="X121" s="5"/>
    </row>
    <row r="122" spans="3:24" s="6" customFormat="1" ht="14.25">
      <c r="C122" s="5"/>
      <c r="D122" s="7"/>
      <c r="E122" s="27"/>
      <c r="F122" s="28"/>
      <c r="G122" s="2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39"/>
      <c r="W122" s="5"/>
      <c r="X122" s="5"/>
    </row>
    <row r="123" spans="3:24" s="6" customFormat="1" ht="14.25">
      <c r="C123" s="5"/>
      <c r="D123" s="7"/>
      <c r="E123" s="27"/>
      <c r="F123" s="28"/>
      <c r="G123" s="2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39"/>
      <c r="W123" s="5"/>
      <c r="X123" s="5"/>
    </row>
    <row r="124" spans="3:24" s="6" customFormat="1" ht="14.25">
      <c r="C124" s="5"/>
      <c r="D124" s="7"/>
      <c r="E124" s="27"/>
      <c r="F124" s="28"/>
      <c r="G124" s="2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39"/>
      <c r="W124" s="5"/>
      <c r="X124" s="5"/>
    </row>
    <row r="125" spans="3:24" s="6" customFormat="1" ht="14.25">
      <c r="C125" s="5"/>
      <c r="D125" s="7"/>
      <c r="E125" s="27"/>
      <c r="F125" s="28"/>
      <c r="G125" s="2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39"/>
      <c r="W125" s="5"/>
      <c r="X125" s="5"/>
    </row>
    <row r="126" spans="3:24" s="6" customFormat="1" ht="14.25">
      <c r="C126" s="5"/>
      <c r="D126" s="7"/>
      <c r="E126" s="27"/>
      <c r="F126" s="28"/>
      <c r="G126" s="2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39"/>
      <c r="W126" s="5"/>
      <c r="X126" s="5"/>
    </row>
    <row r="127" spans="3:24" s="6" customFormat="1" ht="14.25">
      <c r="C127" s="5"/>
      <c r="D127" s="7"/>
      <c r="E127" s="27"/>
      <c r="F127" s="28"/>
      <c r="G127" s="2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39"/>
      <c r="W127" s="5"/>
      <c r="X127" s="5"/>
    </row>
    <row r="128" spans="3:24" s="6" customFormat="1" ht="14.25">
      <c r="C128" s="5"/>
      <c r="D128" s="7"/>
      <c r="E128" s="27"/>
      <c r="F128" s="28"/>
      <c r="G128" s="2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39"/>
      <c r="W128" s="5"/>
      <c r="X128" s="5"/>
    </row>
    <row r="129" spans="3:24" s="6" customFormat="1" ht="14.25">
      <c r="C129" s="5"/>
      <c r="D129" s="7"/>
      <c r="E129" s="27"/>
      <c r="F129" s="28"/>
      <c r="G129" s="2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39"/>
      <c r="W129" s="5"/>
      <c r="X129" s="5"/>
    </row>
    <row r="130" spans="3:24" s="6" customFormat="1" ht="14.25">
      <c r="C130" s="5"/>
      <c r="D130" s="7"/>
      <c r="E130" s="27"/>
      <c r="F130" s="28"/>
      <c r="G130" s="2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39"/>
      <c r="W130" s="5"/>
      <c r="X130" s="5"/>
    </row>
    <row r="131" spans="3:24" s="6" customFormat="1" ht="14.25">
      <c r="C131" s="5"/>
      <c r="D131" s="7"/>
      <c r="E131" s="27"/>
      <c r="F131" s="28"/>
      <c r="G131" s="2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39"/>
      <c r="W131" s="5"/>
      <c r="X131" s="5"/>
    </row>
    <row r="132" spans="3:24" s="6" customFormat="1" ht="14.25">
      <c r="C132" s="5"/>
      <c r="D132" s="7"/>
      <c r="E132" s="27"/>
      <c r="F132" s="28"/>
      <c r="G132" s="2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39"/>
      <c r="W132" s="5"/>
      <c r="X132" s="5"/>
    </row>
    <row r="133" spans="3:24" s="6" customFormat="1" ht="14.25">
      <c r="C133" s="5"/>
      <c r="D133" s="7"/>
      <c r="E133" s="27"/>
      <c r="F133" s="28"/>
      <c r="G133" s="2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39"/>
      <c r="W133" s="5"/>
      <c r="X133" s="5"/>
    </row>
    <row r="134" spans="3:24" s="6" customFormat="1" ht="14.25">
      <c r="C134" s="5"/>
      <c r="D134" s="7"/>
      <c r="E134" s="27"/>
      <c r="F134" s="28"/>
      <c r="G134" s="2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39"/>
      <c r="W134" s="5"/>
      <c r="X134" s="5"/>
    </row>
    <row r="135" spans="3:24" s="6" customFormat="1" ht="14.25">
      <c r="C135" s="5"/>
      <c r="D135" s="7"/>
      <c r="E135" s="27"/>
      <c r="F135" s="28"/>
      <c r="G135" s="2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39"/>
      <c r="W135" s="5"/>
      <c r="X135" s="5"/>
    </row>
    <row r="136" spans="3:24" s="6" customFormat="1" ht="14.25">
      <c r="C136" s="5"/>
      <c r="D136" s="7"/>
      <c r="E136" s="27"/>
      <c r="F136" s="28"/>
      <c r="G136" s="2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39"/>
      <c r="W136" s="5"/>
      <c r="X136" s="5"/>
    </row>
    <row r="137" spans="3:24" s="6" customFormat="1" ht="14.25">
      <c r="C137" s="5"/>
      <c r="D137" s="7"/>
      <c r="E137" s="27"/>
      <c r="F137" s="28"/>
      <c r="G137" s="2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39"/>
      <c r="W137" s="5"/>
      <c r="X137" s="5"/>
    </row>
    <row r="138" spans="3:24" s="6" customFormat="1" ht="14.25">
      <c r="C138" s="5"/>
      <c r="D138" s="7"/>
      <c r="E138" s="27"/>
      <c r="F138" s="28"/>
      <c r="G138" s="2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39"/>
      <c r="W138" s="5"/>
      <c r="X138" s="5"/>
    </row>
    <row r="139" spans="3:24" s="6" customFormat="1" ht="14.25">
      <c r="C139" s="5"/>
      <c r="D139" s="7"/>
      <c r="E139" s="27"/>
      <c r="F139" s="28"/>
      <c r="G139" s="2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39"/>
      <c r="W139" s="5"/>
      <c r="X139" s="5"/>
    </row>
    <row r="140" spans="3:24" s="6" customFormat="1" ht="14.25">
      <c r="C140" s="5"/>
      <c r="D140" s="7"/>
      <c r="E140" s="27"/>
      <c r="F140" s="28"/>
      <c r="G140" s="2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39"/>
      <c r="W140" s="5"/>
      <c r="X140" s="5"/>
    </row>
    <row r="141" spans="3:24" s="6" customFormat="1" ht="14.25">
      <c r="C141" s="5"/>
      <c r="D141" s="7"/>
      <c r="E141" s="27"/>
      <c r="F141" s="28"/>
      <c r="G141" s="2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39"/>
      <c r="W141" s="5"/>
      <c r="X141" s="5"/>
    </row>
    <row r="142" spans="3:24" s="6" customFormat="1" ht="14.25">
      <c r="C142" s="5"/>
      <c r="D142" s="7"/>
      <c r="E142" s="27"/>
      <c r="F142" s="28"/>
      <c r="G142" s="2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39"/>
      <c r="W142" s="5"/>
      <c r="X142" s="5"/>
    </row>
    <row r="143" spans="3:24" s="6" customFormat="1" ht="14.25">
      <c r="C143" s="5"/>
      <c r="D143" s="7"/>
      <c r="E143" s="27"/>
      <c r="F143" s="28"/>
      <c r="G143" s="2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39"/>
      <c r="W143" s="5"/>
      <c r="X143" s="5"/>
    </row>
    <row r="144" spans="3:24" s="6" customFormat="1" ht="14.25">
      <c r="C144" s="5"/>
      <c r="D144" s="7"/>
      <c r="E144" s="27"/>
      <c r="F144" s="28"/>
      <c r="G144" s="2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39"/>
      <c r="W144" s="5"/>
      <c r="X144" s="5"/>
    </row>
    <row r="145" spans="3:24" s="6" customFormat="1" ht="14.25">
      <c r="C145" s="5"/>
      <c r="D145" s="7"/>
      <c r="E145" s="27"/>
      <c r="F145" s="28"/>
      <c r="G145" s="2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39"/>
      <c r="W145" s="5"/>
      <c r="X145" s="5"/>
    </row>
    <row r="146" spans="3:24" s="6" customFormat="1" ht="14.25">
      <c r="C146" s="5"/>
      <c r="D146" s="7"/>
      <c r="E146" s="27"/>
      <c r="F146" s="28"/>
      <c r="G146" s="2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39"/>
      <c r="W146" s="5"/>
      <c r="X146" s="5"/>
    </row>
    <row r="147" spans="3:24" s="6" customFormat="1" ht="14.25">
      <c r="C147" s="5"/>
      <c r="D147" s="7"/>
      <c r="E147" s="27"/>
      <c r="F147" s="28"/>
      <c r="G147" s="2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39"/>
      <c r="W147" s="5"/>
      <c r="X147" s="5"/>
    </row>
    <row r="148" spans="3:24" s="6" customFormat="1" ht="14.25">
      <c r="C148" s="5"/>
      <c r="D148" s="7"/>
      <c r="E148" s="27"/>
      <c r="F148" s="28"/>
      <c r="G148" s="2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39"/>
      <c r="W148" s="5"/>
      <c r="X148" s="5"/>
    </row>
    <row r="149" spans="3:24" s="6" customFormat="1" ht="14.25">
      <c r="C149" s="5"/>
      <c r="D149" s="7"/>
      <c r="E149" s="27"/>
      <c r="F149" s="28"/>
      <c r="G149" s="2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39"/>
      <c r="W149" s="5"/>
      <c r="X149" s="5"/>
    </row>
    <row r="150" spans="3:24" s="6" customFormat="1" ht="14.25">
      <c r="C150" s="5"/>
      <c r="D150" s="7"/>
      <c r="E150" s="27"/>
      <c r="F150" s="28"/>
      <c r="G150" s="2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39"/>
      <c r="W150" s="5"/>
      <c r="X150" s="5"/>
    </row>
    <row r="151" spans="3:24" s="6" customFormat="1" ht="14.25">
      <c r="C151" s="5"/>
      <c r="D151" s="7"/>
      <c r="E151" s="27"/>
      <c r="F151" s="28"/>
      <c r="G151" s="2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39"/>
      <c r="W151" s="5"/>
      <c r="X151" s="5"/>
    </row>
    <row r="152" spans="3:24" s="6" customFormat="1" ht="14.25">
      <c r="C152" s="5"/>
      <c r="D152" s="7"/>
      <c r="E152" s="27"/>
      <c r="F152" s="28"/>
      <c r="G152" s="2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39"/>
      <c r="W152" s="5"/>
      <c r="X152" s="5"/>
    </row>
    <row r="153" spans="3:24" s="6" customFormat="1" ht="14.25">
      <c r="C153" s="5"/>
      <c r="D153" s="7"/>
      <c r="E153" s="27"/>
      <c r="F153" s="28"/>
      <c r="G153" s="2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39"/>
      <c r="W153" s="5"/>
      <c r="X153" s="5"/>
    </row>
    <row r="154" spans="3:24" s="6" customFormat="1" ht="14.25">
      <c r="C154" s="5"/>
      <c r="D154" s="7"/>
      <c r="E154" s="27"/>
      <c r="F154" s="28"/>
      <c r="G154" s="2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39"/>
      <c r="W154" s="5"/>
      <c r="X154" s="5"/>
    </row>
    <row r="155" spans="3:24" s="6" customFormat="1" ht="14.25">
      <c r="C155" s="5"/>
      <c r="D155" s="7"/>
      <c r="E155" s="27"/>
      <c r="F155" s="28"/>
      <c r="G155" s="2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39"/>
      <c r="W155" s="5"/>
      <c r="X155" s="5"/>
    </row>
    <row r="156" spans="3:24" s="6" customFormat="1" ht="14.25">
      <c r="C156" s="5"/>
      <c r="D156" s="7"/>
      <c r="E156" s="27"/>
      <c r="F156" s="28"/>
      <c r="G156" s="2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39"/>
      <c r="W156" s="5"/>
      <c r="X156" s="5"/>
    </row>
    <row r="157" spans="3:24" s="6" customFormat="1" ht="14.25">
      <c r="C157" s="5"/>
      <c r="D157" s="7"/>
      <c r="E157" s="27"/>
      <c r="F157" s="28"/>
      <c r="G157" s="2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39"/>
      <c r="W157" s="5"/>
      <c r="X157" s="5"/>
    </row>
    <row r="158" spans="3:24" s="6" customFormat="1" ht="14.25">
      <c r="C158" s="5"/>
      <c r="D158" s="7"/>
      <c r="E158" s="27"/>
      <c r="F158" s="28"/>
      <c r="G158" s="2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39"/>
      <c r="W158" s="5"/>
      <c r="X158" s="5"/>
    </row>
    <row r="159" spans="3:24" s="6" customFormat="1" ht="14.25">
      <c r="C159" s="5"/>
      <c r="D159" s="7"/>
      <c r="E159" s="27"/>
      <c r="F159" s="28"/>
      <c r="G159" s="2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39"/>
      <c r="W159" s="5"/>
      <c r="X159" s="5"/>
    </row>
    <row r="160" spans="3:24" s="6" customFormat="1" ht="14.25">
      <c r="C160" s="5"/>
      <c r="D160" s="7"/>
      <c r="E160" s="27"/>
      <c r="F160" s="28"/>
      <c r="G160" s="2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39"/>
      <c r="W160" s="5"/>
      <c r="X160" s="5"/>
    </row>
    <row r="161" spans="3:24" s="6" customFormat="1" ht="14.25">
      <c r="C161" s="5"/>
      <c r="D161" s="7"/>
      <c r="E161" s="27"/>
      <c r="F161" s="28"/>
      <c r="G161" s="28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39"/>
      <c r="W161" s="5"/>
      <c r="X161" s="5"/>
    </row>
    <row r="162" spans="3:24" s="6" customFormat="1" ht="14.25">
      <c r="C162" s="5"/>
      <c r="D162" s="7"/>
      <c r="E162" s="27"/>
      <c r="F162" s="28"/>
      <c r="G162" s="2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39"/>
      <c r="W162" s="5"/>
      <c r="X162" s="5"/>
    </row>
    <row r="163" spans="3:24" s="6" customFormat="1" ht="14.25">
      <c r="C163" s="5"/>
      <c r="D163" s="7"/>
      <c r="E163" s="27"/>
      <c r="F163" s="28"/>
      <c r="G163" s="2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39"/>
      <c r="W163" s="5"/>
      <c r="X163" s="5"/>
    </row>
    <row r="164" spans="3:24" s="6" customFormat="1" ht="14.25">
      <c r="C164" s="5"/>
      <c r="D164" s="7"/>
      <c r="E164" s="27"/>
      <c r="F164" s="28"/>
      <c r="G164" s="2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39"/>
      <c r="W164" s="5"/>
      <c r="X164" s="5"/>
    </row>
    <row r="165" spans="3:24" s="6" customFormat="1" ht="14.25">
      <c r="C165" s="5"/>
      <c r="D165" s="7"/>
      <c r="E165" s="27"/>
      <c r="F165" s="28"/>
      <c r="G165" s="2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39"/>
      <c r="W165" s="5"/>
      <c r="X165" s="5"/>
    </row>
    <row r="166" spans="3:24" s="6" customFormat="1" ht="14.25">
      <c r="C166" s="5"/>
      <c r="D166" s="7"/>
      <c r="E166" s="27"/>
      <c r="F166" s="28"/>
      <c r="G166" s="28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39"/>
      <c r="W166" s="5"/>
      <c r="X166" s="5"/>
    </row>
    <row r="167" spans="3:24" s="6" customFormat="1" ht="14.25">
      <c r="C167" s="5"/>
      <c r="D167" s="7"/>
      <c r="E167" s="27"/>
      <c r="F167" s="28"/>
      <c r="G167" s="28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39"/>
      <c r="W167" s="5"/>
      <c r="X167" s="5"/>
    </row>
    <row r="168" spans="3:24" s="6" customFormat="1" ht="14.25">
      <c r="C168" s="5"/>
      <c r="D168" s="7"/>
      <c r="E168" s="27"/>
      <c r="F168" s="28"/>
      <c r="G168" s="2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39"/>
      <c r="W168" s="5"/>
      <c r="X168" s="5"/>
    </row>
    <row r="169" spans="3:24" s="6" customFormat="1" ht="14.25">
      <c r="C169" s="5"/>
      <c r="D169" s="7"/>
      <c r="E169" s="27"/>
      <c r="F169" s="28"/>
      <c r="G169" s="2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39"/>
      <c r="W169" s="5"/>
      <c r="X169" s="5"/>
    </row>
    <row r="170" spans="3:24" s="6" customFormat="1" ht="14.25">
      <c r="C170" s="5"/>
      <c r="D170" s="7"/>
      <c r="E170" s="27"/>
      <c r="F170" s="28"/>
      <c r="G170" s="2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39"/>
      <c r="W170" s="5"/>
      <c r="X170" s="5"/>
    </row>
    <row r="171" spans="3:24" s="6" customFormat="1" ht="14.25">
      <c r="C171" s="5"/>
      <c r="D171" s="7"/>
      <c r="E171" s="27"/>
      <c r="F171" s="28"/>
      <c r="G171" s="28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39"/>
      <c r="W171" s="5"/>
      <c r="X171" s="5"/>
    </row>
    <row r="172" spans="3:24" s="6" customFormat="1" ht="14.25">
      <c r="C172" s="5"/>
      <c r="D172" s="7"/>
      <c r="E172" s="27"/>
      <c r="F172" s="28"/>
      <c r="G172" s="28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39"/>
      <c r="W172" s="5"/>
      <c r="X172" s="5"/>
    </row>
    <row r="173" spans="3:24" s="6" customFormat="1" ht="14.25">
      <c r="C173" s="5"/>
      <c r="D173" s="7"/>
      <c r="E173" s="27"/>
      <c r="F173" s="28"/>
      <c r="G173" s="28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39"/>
      <c r="W173" s="5"/>
      <c r="X173" s="5"/>
    </row>
    <row r="174" spans="3:24" s="6" customFormat="1" ht="14.25">
      <c r="C174" s="5"/>
      <c r="D174" s="7"/>
      <c r="E174" s="27"/>
      <c r="F174" s="28"/>
      <c r="G174" s="28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39"/>
      <c r="W174" s="5"/>
      <c r="X174" s="5"/>
    </row>
    <row r="175" spans="3:24" s="6" customFormat="1" ht="14.25">
      <c r="C175" s="5"/>
      <c r="D175" s="7"/>
      <c r="E175" s="27"/>
      <c r="F175" s="28"/>
      <c r="G175" s="28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39"/>
      <c r="W175" s="5"/>
      <c r="X175" s="5"/>
    </row>
    <row r="176" spans="3:24" s="6" customFormat="1" ht="14.25">
      <c r="C176" s="5"/>
      <c r="D176" s="7"/>
      <c r="E176" s="27"/>
      <c r="F176" s="28"/>
      <c r="G176" s="28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39"/>
      <c r="W176" s="5"/>
      <c r="X176" s="5"/>
    </row>
    <row r="177" spans="3:24" s="6" customFormat="1" ht="14.25">
      <c r="C177" s="5"/>
      <c r="D177" s="7"/>
      <c r="E177" s="27"/>
      <c r="F177" s="28"/>
      <c r="G177" s="28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39"/>
      <c r="W177" s="5"/>
      <c r="X177" s="5"/>
    </row>
    <row r="178" spans="3:24" s="6" customFormat="1" ht="14.25">
      <c r="C178" s="5"/>
      <c r="D178" s="7"/>
      <c r="E178" s="27"/>
      <c r="F178" s="28"/>
      <c r="G178" s="28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39"/>
      <c r="W178" s="5"/>
      <c r="X178" s="5"/>
    </row>
    <row r="179" spans="3:24" s="6" customFormat="1" ht="14.25">
      <c r="C179" s="5"/>
      <c r="D179" s="7"/>
      <c r="E179" s="27"/>
      <c r="F179" s="28"/>
      <c r="G179" s="28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39"/>
      <c r="W179" s="5"/>
      <c r="X179" s="5"/>
    </row>
    <row r="180" spans="3:24" s="6" customFormat="1" ht="14.25">
      <c r="C180" s="5"/>
      <c r="D180" s="7"/>
      <c r="E180" s="27"/>
      <c r="F180" s="28"/>
      <c r="G180" s="28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39"/>
      <c r="W180" s="5"/>
      <c r="X180" s="5"/>
    </row>
    <row r="181" spans="3:24" s="6" customFormat="1" ht="14.25">
      <c r="C181" s="5"/>
      <c r="D181" s="7"/>
      <c r="E181" s="27"/>
      <c r="F181" s="28"/>
      <c r="G181" s="28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39"/>
      <c r="W181" s="5"/>
      <c r="X181" s="5"/>
    </row>
    <row r="182" spans="3:24" s="6" customFormat="1" ht="14.25">
      <c r="C182" s="5"/>
      <c r="D182" s="7"/>
      <c r="E182" s="27"/>
      <c r="F182" s="28"/>
      <c r="G182" s="28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39"/>
      <c r="W182" s="5"/>
      <c r="X182" s="5"/>
    </row>
    <row r="183" spans="3:24" s="6" customFormat="1" ht="14.25">
      <c r="C183" s="5"/>
      <c r="D183" s="7"/>
      <c r="E183" s="27"/>
      <c r="F183" s="28"/>
      <c r="G183" s="28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39"/>
      <c r="W183" s="5"/>
      <c r="X183" s="5"/>
    </row>
    <row r="184" spans="3:24" s="6" customFormat="1" ht="14.25">
      <c r="C184" s="5"/>
      <c r="D184" s="7"/>
      <c r="E184" s="27"/>
      <c r="F184" s="28"/>
      <c r="G184" s="28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39"/>
      <c r="W184" s="5"/>
      <c r="X184" s="5"/>
    </row>
    <row r="185" spans="3:24" s="6" customFormat="1" ht="14.25">
      <c r="C185" s="5"/>
      <c r="D185" s="7"/>
      <c r="E185" s="28"/>
      <c r="F185" s="28"/>
      <c r="G185" s="28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39"/>
      <c r="W185" s="5"/>
      <c r="X185" s="5"/>
    </row>
    <row r="186" spans="3:24" s="6" customFormat="1" ht="14.25">
      <c r="C186" s="5"/>
      <c r="D186" s="7"/>
      <c r="E186" s="28"/>
      <c r="F186" s="28"/>
      <c r="G186" s="28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39"/>
      <c r="W186" s="5"/>
      <c r="X186" s="5"/>
    </row>
    <row r="187" spans="3:24" s="6" customFormat="1" ht="14.25">
      <c r="C187" s="5"/>
      <c r="D187" s="7"/>
      <c r="E187" s="28"/>
      <c r="F187" s="28"/>
      <c r="G187" s="28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39"/>
      <c r="W187" s="5"/>
      <c r="X187" s="5"/>
    </row>
    <row r="188" spans="3:24" s="6" customFormat="1" ht="14.25">
      <c r="C188" s="5"/>
      <c r="D188" s="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39"/>
      <c r="W188" s="5"/>
      <c r="X188" s="5"/>
    </row>
    <row r="189" spans="3:24" s="6" customFormat="1" ht="14.25">
      <c r="C189" s="5"/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39"/>
      <c r="W189" s="5"/>
      <c r="X189" s="5"/>
    </row>
    <row r="190" spans="3:24" s="6" customFormat="1" ht="14.25">
      <c r="C190" s="5"/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39"/>
      <c r="W190" s="5"/>
      <c r="X190" s="5"/>
    </row>
    <row r="191" spans="3:24" s="6" customFormat="1" ht="14.25">
      <c r="C191" s="5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39"/>
      <c r="W191" s="5"/>
      <c r="X191" s="5"/>
    </row>
    <row r="192" spans="3:24" s="6" customFormat="1" ht="14.25">
      <c r="C192" s="5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39"/>
      <c r="W192" s="5"/>
      <c r="X192" s="5"/>
    </row>
    <row r="193" spans="3:24" s="6" customFormat="1" ht="14.25">
      <c r="C193" s="5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39"/>
      <c r="W193" s="5"/>
      <c r="X193" s="5"/>
    </row>
    <row r="194" spans="3:24" s="6" customFormat="1" ht="14.25">
      <c r="C194" s="5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39"/>
      <c r="W194" s="5"/>
      <c r="X194" s="5"/>
    </row>
    <row r="195" spans="3:24" s="6" customFormat="1" ht="14.25">
      <c r="C195" s="5"/>
      <c r="D195" s="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39"/>
      <c r="W195" s="5"/>
      <c r="X195" s="5"/>
    </row>
    <row r="196" spans="3:24" s="6" customFormat="1" ht="14.25">
      <c r="C196" s="5"/>
      <c r="D196" s="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39"/>
      <c r="W196" s="5"/>
      <c r="X196" s="5"/>
    </row>
    <row r="197" spans="3:24" s="6" customFormat="1" ht="14.25">
      <c r="C197" s="5"/>
      <c r="D197" s="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39"/>
      <c r="W197" s="5"/>
      <c r="X197" s="5"/>
    </row>
    <row r="198" spans="3:24" s="6" customFormat="1" ht="14.25">
      <c r="C198" s="5"/>
      <c r="D198" s="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39"/>
      <c r="W198" s="5"/>
      <c r="X198" s="5"/>
    </row>
    <row r="199" spans="3:24" s="6" customFormat="1" ht="14.25">
      <c r="C199" s="5"/>
      <c r="D199" s="7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39"/>
      <c r="W199" s="5"/>
      <c r="X199" s="5"/>
    </row>
    <row r="200" spans="3:24" s="6" customFormat="1" ht="14.25">
      <c r="C200" s="5"/>
      <c r="D200" s="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39"/>
      <c r="W200" s="5"/>
      <c r="X200" s="5"/>
    </row>
    <row r="201" spans="3:24" s="6" customFormat="1" ht="14.25">
      <c r="C201" s="5"/>
      <c r="D201" s="7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39"/>
      <c r="W201" s="5"/>
      <c r="X201" s="5"/>
    </row>
    <row r="202" spans="3:24" s="6" customFormat="1" ht="14.25">
      <c r="C202" s="5"/>
      <c r="D202" s="7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39"/>
      <c r="W202" s="5"/>
      <c r="X202" s="5"/>
    </row>
    <row r="203" spans="3:24" s="6" customFormat="1" ht="14.25">
      <c r="C203" s="5"/>
      <c r="D203" s="7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39"/>
      <c r="W203" s="5"/>
      <c r="X203" s="5"/>
    </row>
    <row r="204" spans="3:24" s="6" customFormat="1" ht="14.25">
      <c r="C204" s="5"/>
      <c r="D204" s="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39"/>
      <c r="W204" s="5"/>
      <c r="X204" s="5"/>
    </row>
    <row r="205" spans="3:24" s="6" customFormat="1" ht="14.25">
      <c r="C205" s="5"/>
      <c r="D205" s="7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39"/>
      <c r="W205" s="5"/>
      <c r="X205" s="5"/>
    </row>
    <row r="206" spans="3:24" s="6" customFormat="1" ht="14.25">
      <c r="C206" s="5"/>
      <c r="D206" s="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39"/>
      <c r="W206" s="5"/>
      <c r="X206" s="5"/>
    </row>
    <row r="207" spans="3:24" s="6" customFormat="1" ht="14.25">
      <c r="C207" s="5"/>
      <c r="D207" s="7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39"/>
      <c r="W207" s="5"/>
      <c r="X207" s="5"/>
    </row>
    <row r="208" spans="3:24" s="6" customFormat="1" ht="14.25">
      <c r="C208" s="5"/>
      <c r="D208" s="7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39"/>
      <c r="W208" s="5"/>
      <c r="X208" s="5"/>
    </row>
    <row r="209" spans="3:24" s="6" customFormat="1" ht="14.25">
      <c r="C209" s="5"/>
      <c r="D209" s="7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39"/>
      <c r="W209" s="5"/>
      <c r="X209" s="5"/>
    </row>
    <row r="210" spans="3:24" s="6" customFormat="1" ht="14.25">
      <c r="C210" s="5"/>
      <c r="D210" s="7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39"/>
      <c r="W210" s="5"/>
      <c r="X210" s="5"/>
    </row>
    <row r="211" spans="3:24" s="6" customFormat="1" ht="14.25">
      <c r="C211" s="5"/>
      <c r="D211" s="7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39"/>
      <c r="W211" s="5"/>
      <c r="X211" s="5"/>
    </row>
    <row r="212" spans="3:24" s="6" customFormat="1" ht="14.25">
      <c r="C212" s="5"/>
      <c r="D212" s="7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39"/>
      <c r="W212" s="5"/>
      <c r="X212" s="5"/>
    </row>
    <row r="213" spans="3:24" s="6" customFormat="1" ht="14.25">
      <c r="C213" s="5"/>
      <c r="D213" s="7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39"/>
      <c r="W213" s="5"/>
      <c r="X213" s="5"/>
    </row>
    <row r="214" spans="3:24" s="6" customFormat="1" ht="14.25">
      <c r="C214" s="5"/>
      <c r="D214" s="7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39"/>
      <c r="W214" s="5"/>
      <c r="X214" s="5"/>
    </row>
    <row r="215" spans="3:24" s="6" customFormat="1" ht="14.25">
      <c r="C215" s="5"/>
      <c r="D215" s="7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39"/>
      <c r="W215" s="5"/>
      <c r="X215" s="5"/>
    </row>
    <row r="216" spans="3:24" s="6" customFormat="1" ht="14.25">
      <c r="C216" s="5"/>
      <c r="D216" s="7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39"/>
      <c r="W216" s="5"/>
      <c r="X216" s="5"/>
    </row>
    <row r="217" spans="3:24" s="6" customFormat="1" ht="14.25">
      <c r="C217" s="5"/>
      <c r="D217" s="7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39"/>
      <c r="W217" s="5"/>
      <c r="X217" s="5"/>
    </row>
    <row r="218" spans="3:24" s="6" customFormat="1" ht="14.25">
      <c r="C218" s="5"/>
      <c r="D218" s="7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39"/>
      <c r="W218" s="5"/>
      <c r="X218" s="5"/>
    </row>
    <row r="219" spans="3:24" s="6" customFormat="1" ht="14.25">
      <c r="C219" s="5"/>
      <c r="D219" s="7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39"/>
      <c r="W219" s="5"/>
      <c r="X219" s="5"/>
    </row>
    <row r="220" spans="3:24" s="6" customFormat="1" ht="14.25">
      <c r="C220" s="5"/>
      <c r="D220" s="7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39"/>
      <c r="W220" s="5"/>
      <c r="X220" s="5"/>
    </row>
    <row r="221" spans="3:24" s="6" customFormat="1" ht="14.25">
      <c r="C221" s="5"/>
      <c r="D221" s="7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39"/>
      <c r="W221" s="5"/>
      <c r="X221" s="5"/>
    </row>
    <row r="222" spans="3:24" s="6" customFormat="1" ht="14.25">
      <c r="C222" s="5"/>
      <c r="D222" s="7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39"/>
      <c r="W222" s="5"/>
      <c r="X222" s="5"/>
    </row>
    <row r="223" spans="3:24" s="6" customFormat="1" ht="14.25">
      <c r="C223" s="5"/>
      <c r="D223" s="7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39"/>
      <c r="W223" s="5"/>
      <c r="X223" s="5"/>
    </row>
    <row r="224" spans="3:24" s="6" customFormat="1" ht="14.25">
      <c r="C224" s="5"/>
      <c r="D224" s="7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39"/>
      <c r="W224" s="5"/>
      <c r="X224" s="5"/>
    </row>
    <row r="225" spans="3:24" s="6" customFormat="1" ht="14.25">
      <c r="C225" s="5"/>
      <c r="D225" s="7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39"/>
      <c r="W225" s="5"/>
      <c r="X225" s="5"/>
    </row>
    <row r="226" spans="3:24" s="6" customFormat="1" ht="14.25">
      <c r="C226" s="5"/>
      <c r="D226" s="7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39"/>
      <c r="W226" s="5"/>
      <c r="X226" s="5"/>
    </row>
    <row r="227" spans="3:24" s="6" customFormat="1" ht="14.25">
      <c r="C227" s="5"/>
      <c r="D227" s="7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39"/>
      <c r="W227" s="5"/>
      <c r="X227" s="5"/>
    </row>
    <row r="228" spans="3:24" s="6" customFormat="1" ht="14.25">
      <c r="C228" s="5"/>
      <c r="D228" s="7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39"/>
      <c r="W228" s="5"/>
      <c r="X228" s="5"/>
    </row>
    <row r="229" spans="3:24" s="6" customFormat="1" ht="14.25">
      <c r="C229" s="5"/>
      <c r="D229" s="7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39"/>
      <c r="W229" s="5"/>
      <c r="X229" s="5"/>
    </row>
    <row r="230" spans="3:24" s="6" customFormat="1" ht="14.25">
      <c r="C230" s="5"/>
      <c r="D230" s="7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39"/>
      <c r="W230" s="5"/>
      <c r="X230" s="5"/>
    </row>
    <row r="231" spans="3:24" s="6" customFormat="1" ht="14.25">
      <c r="C231" s="5"/>
      <c r="D231" s="7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39"/>
      <c r="W231" s="5"/>
      <c r="X231" s="5"/>
    </row>
    <row r="232" spans="3:24" s="6" customFormat="1" ht="14.25">
      <c r="C232" s="5"/>
      <c r="D232" s="7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39"/>
      <c r="W232" s="5"/>
      <c r="X232" s="5"/>
    </row>
    <row r="233" spans="3:24" s="6" customFormat="1" ht="14.25">
      <c r="C233" s="5"/>
      <c r="D233" s="7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39"/>
      <c r="W233" s="5"/>
      <c r="X233" s="5"/>
    </row>
    <row r="234" spans="3:24" s="6" customFormat="1" ht="14.25">
      <c r="C234" s="5"/>
      <c r="D234" s="7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39"/>
      <c r="W234" s="5"/>
      <c r="X234" s="5"/>
    </row>
    <row r="235" spans="3:24" s="6" customFormat="1" ht="14.25">
      <c r="C235" s="5"/>
      <c r="D235" s="7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39"/>
      <c r="W235" s="5"/>
      <c r="X235" s="5"/>
    </row>
    <row r="236" spans="3:24" s="6" customFormat="1" ht="14.25">
      <c r="C236" s="5"/>
      <c r="D236" s="7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39"/>
      <c r="W236" s="5"/>
      <c r="X236" s="5"/>
    </row>
    <row r="237" spans="3:24" s="6" customFormat="1" ht="14.25">
      <c r="C237" s="5"/>
      <c r="D237" s="7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39"/>
      <c r="W237" s="5"/>
      <c r="X237" s="5"/>
    </row>
    <row r="238" spans="3:24" s="6" customFormat="1" ht="14.25">
      <c r="C238" s="5"/>
      <c r="D238" s="7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39"/>
      <c r="W238" s="5"/>
      <c r="X238" s="5"/>
    </row>
    <row r="239" spans="3:24" s="6" customFormat="1" ht="14.25">
      <c r="C239" s="5"/>
      <c r="D239" s="7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39"/>
      <c r="W239" s="5"/>
      <c r="X239" s="5"/>
    </row>
    <row r="240" spans="3:24" s="6" customFormat="1" ht="14.25">
      <c r="C240" s="5"/>
      <c r="D240" s="7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39"/>
      <c r="W240" s="5"/>
      <c r="X240" s="5"/>
    </row>
    <row r="241" spans="3:24" s="6" customFormat="1" ht="14.25">
      <c r="C241" s="5"/>
      <c r="D241" s="7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39"/>
      <c r="W241" s="5"/>
      <c r="X241" s="5"/>
    </row>
    <row r="242" spans="3:24" s="6" customFormat="1" ht="14.25">
      <c r="C242" s="5"/>
      <c r="D242" s="7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39"/>
      <c r="W242" s="5"/>
      <c r="X242" s="5"/>
    </row>
    <row r="243" spans="3:24" s="6" customFormat="1" ht="14.25">
      <c r="C243" s="5"/>
      <c r="D243" s="7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39"/>
      <c r="W243" s="5"/>
      <c r="X243" s="5"/>
    </row>
    <row r="244" spans="3:24" s="6" customFormat="1" ht="14.25">
      <c r="C244" s="5"/>
      <c r="D244" s="7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39"/>
      <c r="W244" s="5"/>
      <c r="X244" s="5"/>
    </row>
    <row r="245" spans="3:24" s="6" customFormat="1" ht="14.25">
      <c r="C245" s="5"/>
      <c r="D245" s="7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39"/>
      <c r="W245" s="5"/>
      <c r="X245" s="5"/>
    </row>
    <row r="246" spans="3:24" s="6" customFormat="1" ht="14.25">
      <c r="C246" s="5"/>
      <c r="D246" s="7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39"/>
      <c r="W246" s="5"/>
      <c r="X246" s="5"/>
    </row>
    <row r="247" spans="3:24" s="6" customFormat="1" ht="14.25">
      <c r="C247" s="5"/>
      <c r="D247" s="7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39"/>
      <c r="W247" s="5"/>
      <c r="X247" s="5"/>
    </row>
    <row r="248" spans="3:24" s="6" customFormat="1" ht="14.25">
      <c r="C248" s="5"/>
      <c r="D248" s="7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39"/>
      <c r="W248" s="5"/>
      <c r="X248" s="5"/>
    </row>
    <row r="249" spans="3:24" s="6" customFormat="1" ht="14.25">
      <c r="C249" s="5"/>
      <c r="D249" s="7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39"/>
      <c r="W249" s="5"/>
      <c r="X249" s="5"/>
    </row>
    <row r="250" spans="3:24" s="6" customFormat="1" ht="14.25">
      <c r="C250" s="5"/>
      <c r="D250" s="7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39"/>
      <c r="W250" s="5"/>
      <c r="X250" s="5"/>
    </row>
    <row r="251" spans="3:24" s="6" customFormat="1" ht="14.25">
      <c r="C251" s="5"/>
      <c r="D251" s="7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39"/>
      <c r="W251" s="5"/>
      <c r="X251" s="5"/>
    </row>
    <row r="252" spans="3:24" s="6" customFormat="1" ht="14.25">
      <c r="C252" s="5"/>
      <c r="D252" s="7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39"/>
      <c r="W252" s="5"/>
      <c r="X252" s="5"/>
    </row>
    <row r="253" spans="3:24" s="6" customFormat="1" ht="14.25">
      <c r="C253" s="5"/>
      <c r="D253" s="7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39"/>
      <c r="W253" s="5"/>
      <c r="X253" s="5"/>
    </row>
    <row r="254" spans="3:24" s="6" customFormat="1" ht="14.25">
      <c r="C254" s="5"/>
      <c r="D254" s="7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39"/>
      <c r="W254" s="5"/>
      <c r="X254" s="5"/>
    </row>
    <row r="255" spans="3:24" s="6" customFormat="1" ht="14.25">
      <c r="C255" s="5"/>
      <c r="D255" s="7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39"/>
      <c r="W255" s="5"/>
      <c r="X255" s="5"/>
    </row>
    <row r="256" spans="3:24" s="6" customFormat="1" ht="14.25">
      <c r="C256" s="5"/>
      <c r="D256" s="7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39"/>
      <c r="W256" s="5"/>
      <c r="X256" s="5"/>
    </row>
    <row r="257" spans="3:24" s="6" customFormat="1" ht="14.25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41"/>
    </row>
    <row r="258" spans="3:24" s="6" customFormat="1" ht="14.25">
      <c r="C258" s="5"/>
      <c r="D258" s="7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39"/>
      <c r="W258" s="5"/>
      <c r="X258" s="5"/>
    </row>
    <row r="259" spans="3:24" s="6" customFormat="1" ht="14.25">
      <c r="C259" s="5"/>
      <c r="D259" s="7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39"/>
      <c r="W259" s="5"/>
      <c r="X259" s="5"/>
    </row>
    <row r="260" spans="3:24" s="6" customFormat="1" ht="14.25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41"/>
    </row>
    <row r="261" spans="3:24" s="6" customFormat="1" ht="14.25">
      <c r="C261" s="5"/>
      <c r="D261" s="7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39"/>
      <c r="W261" s="5"/>
      <c r="X261" s="5"/>
    </row>
    <row r="262" spans="3:24" s="6" customFormat="1" ht="14.25">
      <c r="C262" s="5"/>
      <c r="D262" s="7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39"/>
      <c r="W262" s="5"/>
      <c r="X262" s="5"/>
    </row>
    <row r="263" spans="3:24" s="6" customFormat="1" ht="14.25">
      <c r="C263" s="5"/>
      <c r="D263" s="7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39"/>
      <c r="W263" s="5"/>
      <c r="X263" s="5"/>
    </row>
    <row r="264" spans="3:24" s="6" customFormat="1" ht="14.25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41"/>
    </row>
    <row r="265" spans="3:24" s="6" customFormat="1" ht="14.25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41"/>
    </row>
    <row r="266" spans="3:24" s="6" customFormat="1" ht="14.25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41"/>
    </row>
    <row r="267" spans="3:24" s="6" customFormat="1" ht="14.25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41"/>
    </row>
    <row r="268" spans="3:24" s="6" customFormat="1" ht="14.25">
      <c r="C268" s="5"/>
      <c r="D268" s="7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39"/>
      <c r="W268" s="5"/>
      <c r="X268" s="5"/>
    </row>
    <row r="269" spans="3:24" s="6" customFormat="1" ht="14.25">
      <c r="C269" s="5"/>
      <c r="D269" s="7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39"/>
      <c r="W269" s="5"/>
      <c r="X269" s="5"/>
    </row>
    <row r="270" spans="3:24" s="6" customFormat="1" ht="14.25" customHeight="1">
      <c r="C270" s="5"/>
      <c r="D270" s="7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39"/>
      <c r="W270" s="5"/>
      <c r="X270" s="5"/>
    </row>
    <row r="271" spans="3:24" s="6" customFormat="1" ht="14.25">
      <c r="C271" s="5"/>
      <c r="D271" s="7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39"/>
      <c r="W271" s="5"/>
      <c r="X271" s="5"/>
    </row>
    <row r="272" spans="3:24" s="6" customFormat="1" ht="14.25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41"/>
    </row>
    <row r="273" spans="3:24" s="6" customFormat="1" ht="14.25">
      <c r="C273" s="5"/>
      <c r="D273" s="7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39"/>
      <c r="W273" s="5"/>
      <c r="X273" s="5"/>
    </row>
    <row r="274" spans="3:24" s="6" customFormat="1" ht="14.25">
      <c r="C274" s="5"/>
      <c r="D274" s="7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39"/>
      <c r="W274" s="5"/>
      <c r="X274" s="5"/>
    </row>
    <row r="275" spans="3:24" s="6" customFormat="1" ht="14.25">
      <c r="C275" s="5"/>
      <c r="D275" s="7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39"/>
      <c r="W275" s="5"/>
      <c r="X275" s="5"/>
    </row>
    <row r="276" spans="3:24" s="6" customFormat="1" ht="14.25">
      <c r="C276" s="5"/>
      <c r="D276" s="7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39"/>
      <c r="W276" s="5"/>
      <c r="X276" s="5"/>
    </row>
    <row r="277" spans="3:24" s="6" customFormat="1" ht="14.25">
      <c r="C277" s="5"/>
      <c r="D277" s="7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39"/>
      <c r="W277" s="5"/>
      <c r="X277" s="5"/>
    </row>
    <row r="278" spans="3:24" s="6" customFormat="1" ht="14.25">
      <c r="C278" s="5"/>
      <c r="D278" s="7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39"/>
      <c r="W278" s="5"/>
      <c r="X278" s="5"/>
    </row>
    <row r="279" spans="3:24" s="6" customFormat="1" ht="14.25">
      <c r="C279" s="5"/>
      <c r="D279" s="7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39"/>
      <c r="W279" s="5"/>
      <c r="X279" s="5"/>
    </row>
    <row r="280" spans="3:24" s="6" customFormat="1" ht="14.25">
      <c r="C280" s="5"/>
      <c r="D280" s="7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39"/>
      <c r="W280" s="5"/>
      <c r="X280" s="5"/>
    </row>
    <row r="281" spans="3:24" s="6" customFormat="1" ht="14.25">
      <c r="C281" s="5"/>
      <c r="D281" s="7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39"/>
      <c r="W281" s="5"/>
      <c r="X281" s="5"/>
    </row>
    <row r="282" spans="3:24" s="6" customFormat="1" ht="14.25">
      <c r="C282" s="5"/>
      <c r="D282" s="7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39"/>
      <c r="W282" s="5"/>
      <c r="X282" s="5"/>
    </row>
    <row r="283" spans="3:24" s="6" customFormat="1" ht="14.25">
      <c r="C283" s="5"/>
      <c r="D283" s="7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39"/>
      <c r="W283" s="5"/>
      <c r="X283" s="5"/>
    </row>
    <row r="284" spans="3:24" s="6" customFormat="1" ht="14.25">
      <c r="C284" s="5"/>
      <c r="D284" s="7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39"/>
      <c r="W284" s="5"/>
      <c r="X284" s="5"/>
    </row>
    <row r="285" spans="3:24" s="6" customFormat="1" ht="14.25">
      <c r="C285" s="5"/>
      <c r="D285" s="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39"/>
      <c r="W285" s="5"/>
      <c r="X285" s="5"/>
    </row>
    <row r="286" spans="3:24" s="6" customFormat="1" ht="14.25">
      <c r="C286" s="5"/>
      <c r="D286" s="7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39"/>
      <c r="W286" s="5"/>
      <c r="X286" s="5"/>
    </row>
    <row r="287" spans="3:24" s="6" customFormat="1" ht="14.25">
      <c r="C287" s="5"/>
      <c r="D287" s="7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39"/>
      <c r="W287" s="5"/>
      <c r="X287" s="5"/>
    </row>
    <row r="288" spans="3:24" s="6" customFormat="1" ht="14.25">
      <c r="C288" s="5"/>
      <c r="D288" s="7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39"/>
      <c r="W288" s="5"/>
      <c r="X288" s="5"/>
    </row>
    <row r="289" spans="3:24" s="6" customFormat="1" ht="14.25">
      <c r="C289" s="5"/>
      <c r="D289" s="7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39"/>
      <c r="W289" s="5"/>
      <c r="X289" s="5"/>
    </row>
    <row r="290" spans="3:24" s="6" customFormat="1" ht="14.25">
      <c r="C290" s="5"/>
      <c r="D290" s="7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39"/>
      <c r="W290" s="5"/>
      <c r="X290" s="5"/>
    </row>
    <row r="291" spans="3:24" s="6" customFormat="1" ht="14.25">
      <c r="C291" s="5"/>
      <c r="D291" s="7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39"/>
      <c r="W291" s="5"/>
      <c r="X291" s="5"/>
    </row>
    <row r="292" spans="3:24" s="6" customFormat="1" ht="14.25">
      <c r="C292" s="5"/>
      <c r="D292" s="7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39"/>
      <c r="W292" s="5"/>
      <c r="X292" s="5"/>
    </row>
    <row r="293" spans="3:24" s="6" customFormat="1" ht="14.25">
      <c r="C293" s="5"/>
      <c r="D293" s="7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39"/>
      <c r="W293" s="5"/>
      <c r="X293" s="5"/>
    </row>
    <row r="294" spans="3:24" s="6" customFormat="1" ht="14.25">
      <c r="C294" s="5"/>
      <c r="D294" s="7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39"/>
      <c r="W294" s="5"/>
      <c r="X294" s="5"/>
    </row>
    <row r="295" spans="3:24" s="6" customFormat="1" ht="14.25">
      <c r="C295" s="5"/>
      <c r="D295" s="7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39"/>
      <c r="W295" s="5"/>
      <c r="X295" s="5"/>
    </row>
    <row r="296" spans="3:24" s="6" customFormat="1" ht="14.25">
      <c r="C296" s="5"/>
      <c r="D296" s="7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39"/>
      <c r="W296" s="5"/>
      <c r="X296" s="5"/>
    </row>
    <row r="297" spans="3:24" s="6" customFormat="1" ht="14.25">
      <c r="C297" s="5"/>
      <c r="D297" s="7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39"/>
      <c r="W297" s="5"/>
      <c r="X297" s="5"/>
    </row>
    <row r="298" spans="3:24" s="6" customFormat="1" ht="14.25">
      <c r="C298" s="5"/>
      <c r="D298" s="7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39"/>
      <c r="W298" s="5"/>
      <c r="X298" s="5"/>
    </row>
    <row r="299" spans="3:24" s="6" customFormat="1" ht="14.25">
      <c r="C299" s="5"/>
      <c r="D299" s="7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39"/>
      <c r="W299" s="5"/>
      <c r="X299" s="5"/>
    </row>
    <row r="300" spans="3:24" s="6" customFormat="1" ht="14.25">
      <c r="C300" s="5"/>
      <c r="D300" s="7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39"/>
      <c r="W300" s="5"/>
      <c r="X300" s="5"/>
    </row>
    <row r="301" spans="3:24" s="6" customFormat="1" ht="14.25">
      <c r="C301" s="5"/>
      <c r="D301" s="7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39"/>
      <c r="W301" s="5"/>
      <c r="X301" s="5"/>
    </row>
    <row r="302" spans="3:24" s="6" customFormat="1" ht="14.25">
      <c r="C302" s="5"/>
      <c r="D302" s="7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39"/>
      <c r="W302" s="5"/>
      <c r="X302" s="5"/>
    </row>
    <row r="303" spans="3:24" s="6" customFormat="1" ht="14.25">
      <c r="C303" s="5"/>
      <c r="D303" s="7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39"/>
      <c r="W303" s="5"/>
      <c r="X303" s="5"/>
    </row>
    <row r="304" spans="3:24" s="6" customFormat="1" ht="14.25">
      <c r="C304" s="5"/>
      <c r="D304" s="7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39"/>
      <c r="W304" s="5"/>
      <c r="X304" s="5"/>
    </row>
    <row r="305" spans="3:24" s="6" customFormat="1" ht="14.25">
      <c r="C305" s="5"/>
      <c r="D305" s="7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39"/>
      <c r="W305" s="5"/>
      <c r="X305" s="5"/>
    </row>
    <row r="306" spans="3:24" s="6" customFormat="1" ht="14.25">
      <c r="C306" s="5"/>
      <c r="D306" s="7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39"/>
      <c r="W306" s="5"/>
      <c r="X306" s="5"/>
    </row>
    <row r="307" spans="3:24" s="6" customFormat="1" ht="14.25">
      <c r="C307" s="5"/>
      <c r="D307" s="7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39"/>
      <c r="W307" s="5"/>
      <c r="X307" s="5"/>
    </row>
    <row r="308" spans="3:24" s="6" customFormat="1" ht="14.25">
      <c r="C308" s="5"/>
      <c r="D308" s="7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39"/>
      <c r="W308" s="5"/>
      <c r="X308" s="5"/>
    </row>
    <row r="309" spans="3:24" s="6" customFormat="1" ht="14.25">
      <c r="C309" s="5"/>
      <c r="D309" s="7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39"/>
      <c r="W309" s="5"/>
      <c r="X309" s="5"/>
    </row>
    <row r="310" spans="3:24" s="6" customFormat="1" ht="14.25">
      <c r="C310" s="5"/>
      <c r="D310" s="7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39"/>
      <c r="W310" s="5"/>
      <c r="X310" s="5"/>
    </row>
    <row r="311" spans="3:24" s="6" customFormat="1" ht="14.25">
      <c r="C311" s="5"/>
      <c r="D311" s="7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39"/>
      <c r="W311" s="5"/>
      <c r="X311" s="5"/>
    </row>
    <row r="312" spans="3:24" s="6" customFormat="1" ht="14.25">
      <c r="C312" s="5"/>
      <c r="D312" s="7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39"/>
      <c r="W312" s="5"/>
      <c r="X312" s="5"/>
    </row>
    <row r="313" spans="3:24" s="6" customFormat="1" ht="14.25">
      <c r="C313" s="5"/>
      <c r="D313" s="7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39"/>
      <c r="W313" s="5"/>
      <c r="X313" s="5"/>
    </row>
    <row r="314" spans="3:24" s="6" customFormat="1" ht="14.25">
      <c r="C314" s="5"/>
      <c r="D314" s="7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39"/>
      <c r="W314" s="5"/>
      <c r="X314" s="5"/>
    </row>
    <row r="315" spans="3:24" s="6" customFormat="1" ht="14.25">
      <c r="C315" s="5"/>
      <c r="D315" s="7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39"/>
      <c r="W315" s="5"/>
      <c r="X315" s="5"/>
    </row>
    <row r="316" spans="3:24" s="6" customFormat="1" ht="14.25">
      <c r="C316" s="5"/>
      <c r="D316" s="7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39"/>
      <c r="W316" s="5"/>
      <c r="X316" s="5"/>
    </row>
    <row r="317" spans="3:24" s="6" customFormat="1" ht="14.25">
      <c r="C317" s="5"/>
      <c r="D317" s="7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39"/>
      <c r="W317" s="5"/>
      <c r="X317" s="5"/>
    </row>
    <row r="318" spans="3:24" s="6" customFormat="1" ht="14.25">
      <c r="C318" s="5"/>
      <c r="D318" s="7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39"/>
      <c r="W318" s="5"/>
      <c r="X318" s="5"/>
    </row>
    <row r="319" spans="3:24" s="6" customFormat="1" ht="14.25">
      <c r="C319" s="5"/>
      <c r="D319" s="7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39"/>
      <c r="W319" s="5"/>
      <c r="X319" s="5"/>
    </row>
    <row r="320" spans="3:24" s="6" customFormat="1" ht="14.25">
      <c r="C320" s="5"/>
      <c r="D320" s="7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39"/>
      <c r="W320" s="5"/>
      <c r="X320" s="5"/>
    </row>
    <row r="321" spans="3:24" s="6" customFormat="1" ht="14.25">
      <c r="C321" s="5"/>
      <c r="D321" s="7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39"/>
      <c r="W321" s="5"/>
      <c r="X321" s="5"/>
    </row>
    <row r="322" spans="3:24" s="6" customFormat="1" ht="14.25">
      <c r="C322" s="5"/>
      <c r="D322" s="7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39"/>
      <c r="W322" s="5"/>
      <c r="X322" s="5"/>
    </row>
    <row r="323" spans="3:24" s="6" customFormat="1" ht="14.25">
      <c r="C323" s="5"/>
      <c r="D323" s="7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39"/>
      <c r="W323" s="5"/>
      <c r="X323" s="5"/>
    </row>
    <row r="324" spans="3:24" s="6" customFormat="1" ht="14.25">
      <c r="C324" s="5"/>
      <c r="D324" s="7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39"/>
      <c r="W324" s="5"/>
      <c r="X324" s="5"/>
    </row>
    <row r="325" spans="3:24" s="6" customFormat="1" ht="14.25">
      <c r="C325" s="5"/>
      <c r="D325" s="7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39"/>
      <c r="W325" s="5"/>
      <c r="X325" s="5"/>
    </row>
    <row r="326" spans="3:24" s="6" customFormat="1" ht="14.25">
      <c r="C326" s="5"/>
      <c r="D326" s="7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39"/>
      <c r="W326" s="5"/>
      <c r="X326" s="5"/>
    </row>
    <row r="327" spans="3:24" s="6" customFormat="1" ht="14.25">
      <c r="C327" s="5"/>
      <c r="D327" s="7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39"/>
      <c r="W327" s="5"/>
      <c r="X327" s="5"/>
    </row>
    <row r="328" spans="3:24" s="6" customFormat="1" ht="14.25">
      <c r="C328" s="5"/>
      <c r="D328" s="7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39"/>
      <c r="W328" s="5"/>
      <c r="X328" s="5"/>
    </row>
    <row r="329" spans="3:24" s="6" customFormat="1" ht="14.25">
      <c r="C329" s="5"/>
      <c r="D329" s="7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39"/>
      <c r="W329" s="5"/>
      <c r="X329" s="5"/>
    </row>
    <row r="330" spans="3:24" s="6" customFormat="1" ht="14.25">
      <c r="C330" s="5"/>
      <c r="D330" s="7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39"/>
      <c r="W330" s="5"/>
      <c r="X330" s="5"/>
    </row>
    <row r="331" spans="3:24" s="6" customFormat="1" ht="14.25">
      <c r="C331" s="5"/>
      <c r="D331" s="7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39"/>
      <c r="W331" s="5"/>
      <c r="X331" s="5"/>
    </row>
    <row r="332" spans="3:24" s="6" customFormat="1" ht="14.25">
      <c r="C332" s="5"/>
      <c r="D332" s="7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39"/>
      <c r="W332" s="5"/>
      <c r="X332" s="5"/>
    </row>
    <row r="333" spans="3:24" s="6" customFormat="1" ht="14.25">
      <c r="C333" s="5"/>
      <c r="D333" s="7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39"/>
      <c r="W333" s="5"/>
      <c r="X333" s="5"/>
    </row>
    <row r="334" spans="3:24" s="6" customFormat="1" ht="14.25">
      <c r="C334" s="5"/>
      <c r="D334" s="7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39"/>
      <c r="W334" s="5"/>
      <c r="X334" s="5"/>
    </row>
    <row r="335" spans="3:24" s="6" customFormat="1" ht="14.25">
      <c r="C335" s="5"/>
      <c r="D335" s="7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39"/>
      <c r="W335" s="5"/>
      <c r="X335" s="5"/>
    </row>
    <row r="336" spans="3:24" s="6" customFormat="1" ht="14.25">
      <c r="C336" s="5"/>
      <c r="D336" s="7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39"/>
      <c r="W336" s="5"/>
      <c r="X336" s="5"/>
    </row>
    <row r="337" spans="3:24" s="6" customFormat="1" ht="14.25">
      <c r="C337" s="5"/>
      <c r="D337" s="7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39"/>
      <c r="W337" s="5"/>
      <c r="X337" s="5"/>
    </row>
    <row r="338" spans="3:24" s="6" customFormat="1" ht="14.25">
      <c r="C338" s="5"/>
      <c r="D338" s="7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39"/>
      <c r="W338" s="5"/>
      <c r="X338" s="5"/>
    </row>
    <row r="339" spans="3:24" s="6" customFormat="1" ht="14.25">
      <c r="C339" s="5"/>
      <c r="D339" s="7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39"/>
      <c r="W339" s="5"/>
      <c r="X339" s="5"/>
    </row>
    <row r="340" spans="3:24" s="6" customFormat="1" ht="14.25">
      <c r="C340" s="5"/>
      <c r="D340" s="7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39"/>
      <c r="W340" s="5"/>
      <c r="X340" s="5"/>
    </row>
    <row r="341" spans="3:24" s="6" customFormat="1" ht="14.25">
      <c r="C341" s="5"/>
      <c r="D341" s="7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39"/>
      <c r="W341" s="5"/>
      <c r="X341" s="5"/>
    </row>
    <row r="342" spans="3:24" s="6" customFormat="1" ht="14.25">
      <c r="C342" s="5"/>
      <c r="D342" s="7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39"/>
      <c r="W342" s="5"/>
      <c r="X342" s="5"/>
    </row>
    <row r="343" spans="3:24" s="6" customFormat="1" ht="14.25">
      <c r="C343" s="5"/>
      <c r="D343" s="7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39"/>
      <c r="W343" s="5"/>
      <c r="X343" s="5"/>
    </row>
    <row r="344" spans="3:24" s="6" customFormat="1" ht="14.25">
      <c r="C344" s="5"/>
      <c r="D344" s="7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39"/>
      <c r="W344" s="5"/>
      <c r="X344" s="5"/>
    </row>
    <row r="345" spans="3:24" s="6" customFormat="1" ht="14.25">
      <c r="C345" s="5"/>
      <c r="D345" s="7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39"/>
      <c r="W345" s="5"/>
      <c r="X345" s="5"/>
    </row>
    <row r="346" spans="3:24" s="6" customFormat="1" ht="14.25">
      <c r="C346" s="5"/>
      <c r="D346" s="7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39"/>
      <c r="W346" s="5"/>
      <c r="X346" s="5"/>
    </row>
    <row r="347" spans="3:24" s="6" customFormat="1" ht="14.25">
      <c r="C347" s="5"/>
      <c r="D347" s="7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39"/>
      <c r="W347" s="5"/>
      <c r="X347" s="5"/>
    </row>
    <row r="348" spans="3:24" s="6" customFormat="1" ht="14.25">
      <c r="C348" s="5"/>
      <c r="D348" s="7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39"/>
      <c r="W348" s="5"/>
      <c r="X348" s="5"/>
    </row>
    <row r="349" spans="3:24" s="6" customFormat="1" ht="14.25">
      <c r="C349" s="5"/>
      <c r="D349" s="7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39"/>
      <c r="W349" s="5"/>
      <c r="X349" s="5"/>
    </row>
    <row r="350" spans="3:24" s="6" customFormat="1" ht="14.25">
      <c r="C350" s="5"/>
      <c r="D350" s="7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39"/>
      <c r="W350" s="5"/>
      <c r="X350" s="5"/>
    </row>
    <row r="351" spans="3:24" s="6" customFormat="1" ht="14.25">
      <c r="C351" s="5"/>
      <c r="D351" s="7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39"/>
      <c r="W351" s="5"/>
      <c r="X351" s="5"/>
    </row>
    <row r="352" spans="3:24" s="6" customFormat="1" ht="14.25">
      <c r="C352" s="5"/>
      <c r="D352" s="7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39"/>
      <c r="W352" s="5"/>
      <c r="X352" s="5"/>
    </row>
    <row r="353" spans="3:24" s="6" customFormat="1" ht="14.25">
      <c r="C353" s="5"/>
      <c r="D353" s="7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39"/>
      <c r="W353" s="5"/>
      <c r="X353" s="5"/>
    </row>
    <row r="354" spans="3:24" s="6" customFormat="1" ht="14.25">
      <c r="C354" s="5"/>
      <c r="D354" s="7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39"/>
      <c r="W354" s="5"/>
      <c r="X354" s="5"/>
    </row>
    <row r="355" spans="3:24" s="6" customFormat="1" ht="14.25">
      <c r="C355" s="5"/>
      <c r="D355" s="7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39"/>
      <c r="W355" s="5"/>
      <c r="X355" s="5"/>
    </row>
    <row r="356" spans="3:24" s="6" customFormat="1" ht="14.25">
      <c r="C356" s="5"/>
      <c r="D356" s="7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39"/>
      <c r="W356" s="5"/>
      <c r="X356" s="5"/>
    </row>
    <row r="357" spans="3:24" s="6" customFormat="1" ht="14.25">
      <c r="C357" s="5"/>
      <c r="D357" s="7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39"/>
      <c r="W357" s="5"/>
      <c r="X357" s="5"/>
    </row>
    <row r="358" spans="3:24" s="6" customFormat="1" ht="14.25">
      <c r="C358" s="5"/>
      <c r="D358" s="7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39"/>
      <c r="W358" s="5"/>
      <c r="X358" s="5"/>
    </row>
    <row r="359" spans="3:24" s="6" customFormat="1" ht="14.25">
      <c r="C359" s="5"/>
      <c r="D359" s="7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39"/>
      <c r="W359" s="5"/>
      <c r="X359" s="5"/>
    </row>
    <row r="360" spans="3:24" s="6" customFormat="1" ht="14.25">
      <c r="C360" s="5"/>
      <c r="D360" s="7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39"/>
      <c r="W360" s="5"/>
      <c r="X360" s="5"/>
    </row>
    <row r="361" spans="3:24" s="6" customFormat="1" ht="14.25">
      <c r="C361" s="5"/>
      <c r="D361" s="7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39"/>
      <c r="W361" s="5"/>
      <c r="X361" s="5"/>
    </row>
    <row r="362" spans="3:24" s="6" customFormat="1" ht="14.25">
      <c r="C362" s="5"/>
      <c r="D362" s="7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39"/>
      <c r="W362" s="5"/>
      <c r="X362" s="5"/>
    </row>
    <row r="363" spans="3:24" s="6" customFormat="1" ht="14.25">
      <c r="C363" s="5"/>
      <c r="D363" s="7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39"/>
      <c r="W363" s="5"/>
      <c r="X363" s="5"/>
    </row>
    <row r="364" spans="3:24" s="6" customFormat="1" ht="14.25">
      <c r="C364" s="5"/>
      <c r="D364" s="7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39"/>
      <c r="W364" s="5"/>
      <c r="X364" s="5"/>
    </row>
    <row r="365" spans="3:24" s="6" customFormat="1" ht="14.25">
      <c r="C365" s="5"/>
      <c r="D365" s="7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39"/>
      <c r="W365" s="5"/>
      <c r="X365" s="5"/>
    </row>
    <row r="366" spans="3:24" s="6" customFormat="1" ht="14.25">
      <c r="C366" s="5"/>
      <c r="D366" s="7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39"/>
      <c r="W366" s="5"/>
      <c r="X366" s="5"/>
    </row>
    <row r="367" spans="3:24" s="6" customFormat="1" ht="14.25">
      <c r="C367" s="5"/>
      <c r="D367" s="7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39"/>
      <c r="W367" s="5"/>
      <c r="X367" s="5"/>
    </row>
    <row r="368" spans="3:24" s="6" customFormat="1" ht="14.25">
      <c r="C368" s="5"/>
      <c r="D368" s="7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39"/>
      <c r="W368" s="5"/>
      <c r="X368" s="5"/>
    </row>
    <row r="369" spans="3:24" s="6" customFormat="1" ht="14.25">
      <c r="C369" s="5"/>
      <c r="D369" s="7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39"/>
      <c r="W369" s="5"/>
      <c r="X369" s="5"/>
    </row>
    <row r="370" spans="3:24" s="6" customFormat="1" ht="14.25">
      <c r="C370" s="5"/>
      <c r="D370" s="7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39"/>
      <c r="W370" s="5"/>
      <c r="X370" s="5"/>
    </row>
    <row r="371" spans="3:24" s="6" customFormat="1" ht="14.25">
      <c r="C371" s="5"/>
      <c r="D371" s="7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39"/>
      <c r="W371" s="5"/>
      <c r="X371" s="5"/>
    </row>
    <row r="372" spans="3:24" s="6" customFormat="1" ht="14.25">
      <c r="C372" s="5"/>
      <c r="D372" s="7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39"/>
      <c r="W372" s="5"/>
      <c r="X372" s="5"/>
    </row>
    <row r="373" spans="3:24" s="6" customFormat="1" ht="14.25">
      <c r="C373" s="5"/>
      <c r="D373" s="7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39"/>
      <c r="W373" s="5"/>
      <c r="X373" s="5"/>
    </row>
    <row r="374" spans="3:24" s="6" customFormat="1" ht="14.25">
      <c r="C374" s="5"/>
      <c r="D374" s="7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39"/>
      <c r="W374" s="5"/>
      <c r="X374" s="5"/>
    </row>
    <row r="375" spans="3:24" s="6" customFormat="1" ht="14.25">
      <c r="C375" s="5"/>
      <c r="D375" s="7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39"/>
      <c r="W375" s="5"/>
      <c r="X375" s="5"/>
    </row>
    <row r="376" spans="3:24" s="6" customFormat="1" ht="14.25">
      <c r="C376" s="5"/>
      <c r="D376" s="7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39"/>
      <c r="W376" s="5"/>
      <c r="X376" s="5"/>
    </row>
    <row r="377" spans="3:24" s="6" customFormat="1" ht="14.25">
      <c r="C377" s="5"/>
      <c r="D377" s="7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39"/>
      <c r="W377" s="5"/>
      <c r="X377" s="5"/>
    </row>
    <row r="378" spans="3:24" s="6" customFormat="1" ht="14.25">
      <c r="C378" s="5"/>
      <c r="D378" s="7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39"/>
      <c r="W378" s="5"/>
      <c r="X378" s="5"/>
    </row>
    <row r="379" spans="3:24" s="6" customFormat="1" ht="14.25">
      <c r="C379" s="5"/>
      <c r="D379" s="7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39"/>
      <c r="W379" s="5"/>
      <c r="X379" s="5"/>
    </row>
    <row r="380" spans="3:24" s="6" customFormat="1" ht="14.25">
      <c r="C380" s="5"/>
      <c r="D380" s="7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39"/>
      <c r="W380" s="5"/>
      <c r="X380" s="5"/>
    </row>
    <row r="381" spans="3:24" s="6" customFormat="1" ht="14.25">
      <c r="C381" s="5"/>
      <c r="D381" s="7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39"/>
      <c r="W381" s="5"/>
      <c r="X381" s="5"/>
    </row>
    <row r="382" spans="3:24" s="6" customFormat="1" ht="14.25">
      <c r="C382" s="5"/>
      <c r="D382" s="7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39"/>
      <c r="W382" s="5"/>
      <c r="X382" s="5"/>
    </row>
    <row r="383" spans="3:24" s="6" customFormat="1" ht="14.25">
      <c r="C383" s="5"/>
      <c r="D383" s="7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39"/>
      <c r="W383" s="5"/>
      <c r="X383" s="5"/>
    </row>
    <row r="384" spans="3:24" s="6" customFormat="1" ht="14.25">
      <c r="C384" s="5"/>
      <c r="D384" s="7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39"/>
      <c r="W384" s="5"/>
      <c r="X384" s="5"/>
    </row>
    <row r="385" spans="3:24" s="6" customFormat="1" ht="14.25">
      <c r="C385" s="5"/>
      <c r="D385" s="7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39"/>
      <c r="W385" s="5"/>
      <c r="X385" s="5"/>
    </row>
    <row r="386" spans="3:24" s="6" customFormat="1" ht="14.25">
      <c r="C386" s="5"/>
      <c r="D386" s="7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39"/>
      <c r="W386" s="5"/>
      <c r="X386" s="5"/>
    </row>
    <row r="387" spans="3:24" s="6" customFormat="1" ht="14.25">
      <c r="C387" s="5"/>
      <c r="D387" s="7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39"/>
      <c r="W387" s="5"/>
      <c r="X387" s="5"/>
    </row>
    <row r="388" spans="3:24" s="6" customFormat="1" ht="14.25">
      <c r="C388" s="5"/>
      <c r="D388" s="7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39"/>
      <c r="W388" s="5"/>
      <c r="X388" s="5"/>
    </row>
    <row r="389" spans="3:24" s="6" customFormat="1" ht="14.25">
      <c r="C389" s="5"/>
      <c r="D389" s="7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39"/>
      <c r="W389" s="5"/>
      <c r="X389" s="5"/>
    </row>
    <row r="390" spans="3:24" s="6" customFormat="1" ht="14.25">
      <c r="C390" s="5"/>
      <c r="D390" s="7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39"/>
      <c r="W390" s="5"/>
      <c r="X390" s="5"/>
    </row>
    <row r="391" spans="3:24" s="6" customFormat="1" ht="14.25">
      <c r="C391" s="5"/>
      <c r="D391" s="7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39"/>
      <c r="W391" s="5"/>
      <c r="X391" s="5"/>
    </row>
    <row r="392" spans="3:24" s="6" customFormat="1" ht="14.25">
      <c r="C392" s="5"/>
      <c r="D392" s="7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39"/>
      <c r="W392" s="5"/>
      <c r="X392" s="5"/>
    </row>
    <row r="393" spans="3:24" s="6" customFormat="1" ht="14.25">
      <c r="C393" s="5"/>
      <c r="D393" s="7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39"/>
      <c r="W393" s="5"/>
      <c r="X393" s="5"/>
    </row>
    <row r="394" spans="3:24" s="6" customFormat="1" ht="14.25">
      <c r="C394" s="5"/>
      <c r="D394" s="7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39"/>
      <c r="W394" s="5"/>
      <c r="X394" s="5"/>
    </row>
    <row r="395" spans="3:24" s="6" customFormat="1" ht="14.25">
      <c r="C395" s="5"/>
      <c r="D395" s="7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39"/>
      <c r="W395" s="5"/>
      <c r="X395" s="5"/>
    </row>
    <row r="396" spans="3:24" s="6" customFormat="1" ht="14.25">
      <c r="C396" s="5"/>
      <c r="D396" s="7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39"/>
      <c r="W396" s="5"/>
      <c r="X396" s="5"/>
    </row>
    <row r="397" spans="3:24" s="6" customFormat="1" ht="14.25">
      <c r="C397" s="5"/>
      <c r="D397" s="7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39"/>
      <c r="W397" s="5"/>
      <c r="X397" s="5"/>
    </row>
    <row r="398" spans="3:24" s="6" customFormat="1" ht="14.25">
      <c r="C398" s="5"/>
      <c r="D398" s="7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39"/>
      <c r="W398" s="5"/>
      <c r="X398" s="5"/>
    </row>
    <row r="399" spans="3:24" s="6" customFormat="1" ht="14.25">
      <c r="C399" s="5"/>
      <c r="D399" s="7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39"/>
      <c r="W399" s="5"/>
      <c r="X399" s="5"/>
    </row>
    <row r="400" spans="3:24" s="6" customFormat="1" ht="14.25">
      <c r="C400" s="5"/>
      <c r="D400" s="7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39"/>
      <c r="W400" s="5"/>
      <c r="X400" s="5"/>
    </row>
    <row r="401" spans="3:24" s="6" customFormat="1" ht="14.25">
      <c r="C401" s="5"/>
      <c r="D401" s="7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39"/>
      <c r="W401" s="5"/>
      <c r="X401" s="5"/>
    </row>
    <row r="402" spans="3:24" s="6" customFormat="1" ht="14.25">
      <c r="C402" s="5"/>
      <c r="D402" s="7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39"/>
      <c r="W402" s="5"/>
      <c r="X402" s="5"/>
    </row>
    <row r="403" spans="3:24" s="6" customFormat="1" ht="14.25">
      <c r="C403" s="5"/>
      <c r="D403" s="7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39"/>
      <c r="W403" s="5"/>
      <c r="X403" s="5"/>
    </row>
    <row r="404" spans="3:24" s="6" customFormat="1" ht="14.25">
      <c r="C404" s="5"/>
      <c r="D404" s="7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39"/>
      <c r="W404" s="5"/>
      <c r="X404" s="5"/>
    </row>
    <row r="405" spans="3:24" s="6" customFormat="1" ht="14.25">
      <c r="C405" s="5"/>
      <c r="D405" s="7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39"/>
      <c r="W405" s="5"/>
      <c r="X405" s="5"/>
    </row>
    <row r="406" spans="3:24" s="6" customFormat="1" ht="14.25">
      <c r="C406" s="5"/>
      <c r="D406" s="7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39"/>
      <c r="W406" s="5"/>
      <c r="X406" s="5"/>
    </row>
    <row r="407" spans="3:24" s="6" customFormat="1" ht="14.25">
      <c r="C407" s="5"/>
      <c r="D407" s="7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39"/>
      <c r="W407" s="5"/>
      <c r="X407" s="5"/>
    </row>
    <row r="408" spans="3:24" s="6" customFormat="1" ht="14.25">
      <c r="C408" s="5"/>
      <c r="D408" s="7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39"/>
      <c r="W408" s="5"/>
      <c r="X408" s="5"/>
    </row>
    <row r="409" spans="3:24" s="6" customFormat="1" ht="14.25">
      <c r="C409" s="5"/>
      <c r="D409" s="7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39"/>
      <c r="W409" s="5"/>
      <c r="X409" s="5"/>
    </row>
    <row r="410" spans="3:24" s="6" customFormat="1" ht="14.25">
      <c r="C410" s="5"/>
      <c r="D410" s="7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39"/>
      <c r="W410" s="5"/>
      <c r="X410" s="5"/>
    </row>
    <row r="411" spans="3:24" s="6" customFormat="1" ht="14.25">
      <c r="C411" s="5"/>
      <c r="D411" s="7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39"/>
      <c r="W411" s="5"/>
      <c r="X411" s="5"/>
    </row>
    <row r="412" spans="3:24" s="6" customFormat="1" ht="14.25">
      <c r="C412" s="5"/>
      <c r="D412" s="7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39"/>
      <c r="W412" s="5"/>
      <c r="X412" s="5"/>
    </row>
    <row r="413" spans="3:24" s="6" customFormat="1" ht="14.25">
      <c r="C413" s="5"/>
      <c r="D413" s="7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39"/>
      <c r="W413" s="5"/>
      <c r="X413" s="5"/>
    </row>
    <row r="414" spans="3:24" s="6" customFormat="1" ht="14.25">
      <c r="C414" s="5"/>
      <c r="D414" s="7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39"/>
      <c r="W414" s="5"/>
      <c r="X414" s="5"/>
    </row>
    <row r="415" spans="3:24" s="6" customFormat="1" ht="14.25">
      <c r="C415" s="5"/>
      <c r="D415" s="7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39"/>
      <c r="W415" s="5"/>
      <c r="X415" s="5"/>
    </row>
    <row r="416" spans="3:24" s="6" customFormat="1" ht="14.25">
      <c r="C416" s="5"/>
      <c r="D416" s="7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39"/>
      <c r="W416" s="5"/>
      <c r="X416" s="5"/>
    </row>
    <row r="417" spans="3:24" s="6" customFormat="1" ht="14.25">
      <c r="C417" s="5"/>
      <c r="D417" s="7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39"/>
      <c r="W417" s="5"/>
      <c r="X417" s="5"/>
    </row>
    <row r="418" spans="3:24" s="6" customFormat="1" ht="14.25">
      <c r="C418" s="5"/>
      <c r="D418" s="7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39"/>
      <c r="W418" s="5"/>
      <c r="X418" s="5"/>
    </row>
    <row r="419" spans="3:24" s="6" customFormat="1" ht="14.25">
      <c r="C419" s="5"/>
      <c r="D419" s="7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39"/>
      <c r="W419" s="5"/>
      <c r="X419" s="5"/>
    </row>
    <row r="420" spans="3:24" s="6" customFormat="1" ht="14.25">
      <c r="C420" s="5"/>
      <c r="D420" s="7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39"/>
      <c r="W420" s="5"/>
      <c r="X420" s="5"/>
    </row>
    <row r="421" spans="3:24" s="6" customFormat="1" ht="14.25">
      <c r="C421" s="5"/>
      <c r="D421" s="7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39"/>
      <c r="W421" s="5"/>
      <c r="X421" s="5"/>
    </row>
    <row r="422" spans="3:24" s="6" customFormat="1" ht="14.25">
      <c r="C422" s="5"/>
      <c r="D422" s="7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39"/>
      <c r="W422" s="5"/>
      <c r="X422" s="5"/>
    </row>
    <row r="423" spans="3:24" s="6" customFormat="1" ht="14.25">
      <c r="C423" s="5"/>
      <c r="D423" s="7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39"/>
      <c r="W423" s="5"/>
      <c r="X423" s="5"/>
    </row>
    <row r="424" spans="3:24" s="6" customFormat="1" ht="14.25">
      <c r="C424" s="5"/>
      <c r="D424" s="7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39"/>
      <c r="W424" s="5"/>
      <c r="X424" s="5"/>
    </row>
    <row r="425" spans="3:24" s="6" customFormat="1" ht="14.25">
      <c r="C425" s="5"/>
      <c r="D425" s="7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39"/>
      <c r="W425" s="5"/>
      <c r="X425" s="5"/>
    </row>
    <row r="426" spans="3:24" s="6" customFormat="1" ht="14.25">
      <c r="C426" s="5"/>
      <c r="D426" s="7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39"/>
      <c r="W426" s="5"/>
      <c r="X426" s="5"/>
    </row>
    <row r="427" spans="3:24" s="6" customFormat="1" ht="14.25">
      <c r="C427" s="5"/>
      <c r="D427" s="7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39"/>
      <c r="W427" s="5"/>
      <c r="X427" s="5"/>
    </row>
    <row r="428" spans="3:24" s="6" customFormat="1" ht="14.25">
      <c r="C428" s="5"/>
      <c r="D428" s="7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39"/>
      <c r="W428" s="5"/>
      <c r="X428" s="5"/>
    </row>
    <row r="429" spans="3:24" s="6" customFormat="1" ht="14.25">
      <c r="C429" s="5"/>
      <c r="D429" s="7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39"/>
      <c r="W429" s="5"/>
      <c r="X429" s="5"/>
    </row>
    <row r="430" spans="3:24" s="6" customFormat="1" ht="14.25">
      <c r="C430" s="5"/>
      <c r="D430" s="7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39"/>
      <c r="W430" s="5"/>
      <c r="X430" s="5"/>
    </row>
    <row r="431" spans="3:24" s="6" customFormat="1" ht="14.25">
      <c r="C431" s="5"/>
      <c r="D431" s="7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39"/>
      <c r="W431" s="5"/>
      <c r="X431" s="5"/>
    </row>
    <row r="432" spans="3:24" s="6" customFormat="1" ht="14.25">
      <c r="C432" s="5"/>
      <c r="D432" s="7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39"/>
      <c r="W432" s="5"/>
      <c r="X432" s="5"/>
    </row>
    <row r="433" spans="3:24" s="6" customFormat="1" ht="14.25">
      <c r="C433" s="5"/>
      <c r="D433" s="7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39"/>
      <c r="W433" s="5"/>
      <c r="X433" s="5"/>
    </row>
    <row r="434" spans="3:24" s="6" customFormat="1" ht="14.25">
      <c r="C434" s="5"/>
      <c r="D434" s="7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39"/>
      <c r="W434" s="5"/>
      <c r="X434" s="5"/>
    </row>
    <row r="435" spans="3:24" s="6" customFormat="1" ht="14.25">
      <c r="C435" s="5"/>
      <c r="D435" s="7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39"/>
      <c r="W435" s="5"/>
      <c r="X435" s="5"/>
    </row>
    <row r="436" spans="3:24" s="6" customFormat="1" ht="14.25">
      <c r="C436" s="5"/>
      <c r="D436" s="7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39"/>
      <c r="W436" s="5"/>
      <c r="X436" s="5"/>
    </row>
    <row r="437" spans="3:24" s="6" customFormat="1" ht="14.25">
      <c r="C437" s="5"/>
      <c r="D437" s="7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39"/>
      <c r="W437" s="5"/>
      <c r="X437" s="5"/>
    </row>
    <row r="438" spans="3:24" s="6" customFormat="1" ht="14.25">
      <c r="C438" s="5"/>
      <c r="D438" s="7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39"/>
      <c r="W438" s="5"/>
      <c r="X438" s="5"/>
    </row>
    <row r="439" spans="3:24" s="6" customFormat="1" ht="14.25">
      <c r="C439" s="5"/>
      <c r="D439" s="7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39"/>
      <c r="W439" s="5"/>
      <c r="X439" s="5"/>
    </row>
    <row r="440" spans="3:24" s="6" customFormat="1" ht="14.25">
      <c r="C440" s="5"/>
      <c r="D440" s="7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39"/>
      <c r="W440" s="5"/>
      <c r="X440" s="5"/>
    </row>
    <row r="441" spans="3:24" s="6" customFormat="1" ht="14.25">
      <c r="C441" s="5"/>
      <c r="D441" s="7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39"/>
      <c r="W441" s="5"/>
      <c r="X441" s="5"/>
    </row>
    <row r="442" spans="3:24" s="6" customFormat="1" ht="14.25">
      <c r="C442" s="5"/>
      <c r="D442" s="7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39"/>
      <c r="W442" s="5"/>
      <c r="X442" s="5"/>
    </row>
    <row r="443" spans="3:24" s="6" customFormat="1" ht="14.25">
      <c r="C443" s="5"/>
      <c r="D443" s="7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39"/>
      <c r="W443" s="5"/>
      <c r="X443" s="5"/>
    </row>
    <row r="444" spans="3:24" s="6" customFormat="1" ht="14.25">
      <c r="C444" s="5"/>
      <c r="D444" s="7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39"/>
      <c r="W444" s="5"/>
      <c r="X444" s="5"/>
    </row>
    <row r="445" spans="3:24" s="6" customFormat="1" ht="14.25">
      <c r="C445" s="5"/>
      <c r="D445" s="7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39"/>
      <c r="W445" s="5"/>
      <c r="X445" s="5"/>
    </row>
    <row r="446" spans="3:24" s="6" customFormat="1" ht="14.25">
      <c r="C446" s="5"/>
      <c r="D446" s="7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39"/>
      <c r="W446" s="5"/>
      <c r="X446" s="5"/>
    </row>
    <row r="447" spans="3:24" s="6" customFormat="1" ht="14.25">
      <c r="C447" s="5"/>
      <c r="D447" s="7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39"/>
      <c r="W447" s="5"/>
      <c r="X447" s="5"/>
    </row>
    <row r="448" spans="3:24" s="6" customFormat="1" ht="14.25">
      <c r="C448" s="5"/>
      <c r="D448" s="7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39"/>
      <c r="W448" s="5"/>
      <c r="X448" s="5"/>
    </row>
    <row r="449" spans="3:24" s="6" customFormat="1" ht="14.25">
      <c r="C449" s="5"/>
      <c r="D449" s="7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39"/>
      <c r="W449" s="5"/>
      <c r="X449" s="5"/>
    </row>
    <row r="450" spans="3:24" s="6" customFormat="1" ht="14.25">
      <c r="C450" s="5"/>
      <c r="D450" s="7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39"/>
      <c r="W450" s="5"/>
      <c r="X450" s="5"/>
    </row>
    <row r="451" spans="3:24" s="6" customFormat="1" ht="14.25">
      <c r="C451" s="5"/>
      <c r="D451" s="7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39"/>
      <c r="W451" s="5"/>
      <c r="X451" s="5"/>
    </row>
    <row r="452" spans="3:24" s="6" customFormat="1" ht="14.25">
      <c r="C452" s="5"/>
      <c r="D452" s="7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39"/>
      <c r="W452" s="5"/>
      <c r="X452" s="5"/>
    </row>
    <row r="453" spans="3:24" s="6" customFormat="1" ht="14.25">
      <c r="C453" s="5"/>
      <c r="D453" s="7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39"/>
      <c r="W453" s="5"/>
      <c r="X453" s="5"/>
    </row>
    <row r="454" spans="3:24" s="6" customFormat="1" ht="14.25">
      <c r="C454" s="5"/>
      <c r="D454" s="7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39"/>
      <c r="W454" s="5"/>
      <c r="X454" s="5"/>
    </row>
    <row r="455" spans="3:24" s="6" customFormat="1" ht="14.25">
      <c r="C455" s="5"/>
      <c r="D455" s="7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39"/>
      <c r="W455" s="5"/>
      <c r="X455" s="5"/>
    </row>
    <row r="456" spans="3:24" s="6" customFormat="1" ht="14.25">
      <c r="C456" s="5"/>
      <c r="D456" s="7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39"/>
      <c r="W456" s="5"/>
      <c r="X456" s="5"/>
    </row>
    <row r="457" spans="3:24" s="6" customFormat="1" ht="14.25">
      <c r="C457" s="5"/>
      <c r="D457" s="7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39"/>
      <c r="W457" s="5"/>
      <c r="X457" s="5"/>
    </row>
    <row r="458" spans="3:24" s="6" customFormat="1" ht="14.25">
      <c r="C458" s="5"/>
      <c r="D458" s="7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39"/>
      <c r="W458" s="5"/>
      <c r="X458" s="5"/>
    </row>
    <row r="459" spans="3:24" s="6" customFormat="1" ht="14.25">
      <c r="C459" s="5"/>
      <c r="D459" s="7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39"/>
      <c r="W459" s="5"/>
      <c r="X459" s="5"/>
    </row>
    <row r="460" spans="3:24" s="6" customFormat="1" ht="14.25">
      <c r="C460" s="5"/>
      <c r="D460" s="7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39"/>
      <c r="W460" s="5"/>
      <c r="X460" s="5"/>
    </row>
    <row r="461" spans="3:24" s="6" customFormat="1" ht="14.25">
      <c r="C461" s="5"/>
      <c r="D461" s="7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39"/>
      <c r="W461" s="5"/>
      <c r="X461" s="5"/>
    </row>
    <row r="462" spans="3:24" s="6" customFormat="1" ht="14.25">
      <c r="C462" s="5"/>
      <c r="D462" s="7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39"/>
      <c r="W462" s="5"/>
      <c r="X462" s="5"/>
    </row>
    <row r="463" spans="3:24" s="6" customFormat="1" ht="14.25">
      <c r="C463" s="5"/>
      <c r="D463" s="7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39"/>
      <c r="W463" s="5"/>
      <c r="X463" s="5"/>
    </row>
    <row r="464" spans="3:24" s="6" customFormat="1" ht="14.25">
      <c r="C464" s="5"/>
      <c r="D464" s="7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39"/>
      <c r="W464" s="5"/>
      <c r="X464" s="5"/>
    </row>
    <row r="465" spans="3:24" s="6" customFormat="1" ht="14.25">
      <c r="C465" s="5"/>
      <c r="D465" s="7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39"/>
      <c r="W465" s="5"/>
      <c r="X465" s="5"/>
    </row>
    <row r="466" spans="3:24" s="6" customFormat="1" ht="14.25">
      <c r="C466" s="5"/>
      <c r="D466" s="7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39"/>
      <c r="W466" s="5"/>
      <c r="X466" s="5"/>
    </row>
    <row r="467" spans="3:24" s="6" customFormat="1" ht="14.25">
      <c r="C467" s="5"/>
      <c r="D467" s="7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39"/>
      <c r="W467" s="5"/>
      <c r="X467" s="5"/>
    </row>
    <row r="468" spans="3:24" s="6" customFormat="1" ht="14.25">
      <c r="C468" s="5"/>
      <c r="D468" s="7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39"/>
      <c r="W468" s="5"/>
      <c r="X468" s="5"/>
    </row>
    <row r="469" spans="3:24" s="6" customFormat="1" ht="14.25">
      <c r="C469" s="5"/>
      <c r="D469" s="7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39"/>
      <c r="W469" s="5"/>
      <c r="X469" s="5"/>
    </row>
    <row r="470" spans="3:24" s="6" customFormat="1" ht="14.25">
      <c r="C470" s="5"/>
      <c r="D470" s="7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39"/>
      <c r="W470" s="5"/>
      <c r="X470" s="5"/>
    </row>
    <row r="471" spans="3:24" s="6" customFormat="1" ht="14.25">
      <c r="C471" s="5"/>
      <c r="D471" s="7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39"/>
      <c r="W471" s="5"/>
      <c r="X471" s="5"/>
    </row>
    <row r="472" spans="3:24" s="6" customFormat="1" ht="14.25">
      <c r="C472" s="5"/>
      <c r="D472" s="7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39"/>
      <c r="W472" s="5"/>
      <c r="X472" s="5"/>
    </row>
    <row r="473" spans="3:24" s="6" customFormat="1" ht="14.25">
      <c r="C473" s="5"/>
      <c r="D473" s="7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39"/>
      <c r="W473" s="5"/>
      <c r="X473" s="5"/>
    </row>
    <row r="474" spans="3:24" s="6" customFormat="1" ht="14.25">
      <c r="C474" s="5"/>
      <c r="D474" s="7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39"/>
      <c r="W474" s="5"/>
      <c r="X474" s="5"/>
    </row>
    <row r="475" spans="3:24" s="6" customFormat="1" ht="14.25">
      <c r="C475" s="5"/>
      <c r="D475" s="7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39"/>
      <c r="W475" s="5"/>
      <c r="X475" s="5"/>
    </row>
    <row r="476" spans="3:24" s="6" customFormat="1" ht="14.25">
      <c r="C476" s="5"/>
      <c r="D476" s="7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39"/>
      <c r="W476" s="5"/>
      <c r="X476" s="5"/>
    </row>
    <row r="477" spans="3:24" s="6" customFormat="1" ht="14.25">
      <c r="C477" s="5"/>
      <c r="D477" s="7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39"/>
      <c r="W477" s="5"/>
      <c r="X477" s="5"/>
    </row>
    <row r="478" spans="3:24" s="6" customFormat="1" ht="14.25">
      <c r="C478" s="5"/>
      <c r="D478" s="7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39"/>
      <c r="W478" s="5"/>
      <c r="X478" s="5"/>
    </row>
    <row r="479" spans="3:24" s="6" customFormat="1" ht="14.25">
      <c r="C479" s="5"/>
      <c r="D479" s="7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39"/>
      <c r="W479" s="5"/>
      <c r="X479" s="5"/>
    </row>
    <row r="480" spans="3:24" s="6" customFormat="1" ht="14.25">
      <c r="C480" s="5"/>
      <c r="D480" s="7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39"/>
      <c r="W480" s="5"/>
      <c r="X480" s="5"/>
    </row>
    <row r="481" spans="3:24" s="6" customFormat="1" ht="14.25">
      <c r="C481" s="5"/>
      <c r="D481" s="7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39"/>
      <c r="W481" s="5"/>
      <c r="X481" s="5"/>
    </row>
    <row r="482" spans="3:24" s="6" customFormat="1" ht="14.25">
      <c r="C482" s="5"/>
      <c r="D482" s="7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39"/>
      <c r="W482" s="5"/>
      <c r="X482" s="5"/>
    </row>
    <row r="483" spans="3:24" s="6" customFormat="1" ht="14.25">
      <c r="C483" s="5"/>
      <c r="D483" s="7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39"/>
      <c r="W483" s="5"/>
      <c r="X483" s="5"/>
    </row>
    <row r="484" spans="3:24" s="6" customFormat="1" ht="14.25">
      <c r="C484" s="5"/>
      <c r="D484" s="7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39"/>
      <c r="W484" s="5"/>
      <c r="X484" s="5"/>
    </row>
    <row r="485" spans="3:24" s="6" customFormat="1" ht="14.25">
      <c r="C485" s="5"/>
      <c r="D485" s="7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39"/>
      <c r="W485" s="5"/>
      <c r="X485" s="5"/>
    </row>
    <row r="486" spans="3:24" s="6" customFormat="1" ht="14.25">
      <c r="C486" s="5"/>
      <c r="D486" s="7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39"/>
      <c r="W486" s="5"/>
      <c r="X486" s="5"/>
    </row>
    <row r="487" spans="3:24" s="6" customFormat="1" ht="14.25">
      <c r="C487" s="5"/>
      <c r="D487" s="7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39"/>
      <c r="W487" s="5"/>
      <c r="X487" s="5"/>
    </row>
    <row r="488" spans="3:24" s="6" customFormat="1" ht="14.25">
      <c r="C488" s="5"/>
      <c r="D488" s="7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39"/>
      <c r="W488" s="5"/>
      <c r="X488" s="5"/>
    </row>
    <row r="489" spans="3:24" s="6" customFormat="1" ht="14.25">
      <c r="C489" s="5"/>
      <c r="D489" s="7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39"/>
      <c r="W489" s="5"/>
      <c r="X489" s="5"/>
    </row>
    <row r="490" spans="3:24" s="6" customFormat="1" ht="14.25">
      <c r="C490" s="5"/>
      <c r="D490" s="7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39"/>
      <c r="W490" s="5"/>
      <c r="X490" s="5"/>
    </row>
    <row r="491" spans="3:24" s="6" customFormat="1" ht="14.25">
      <c r="C491" s="5"/>
      <c r="D491" s="7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39"/>
      <c r="W491" s="5"/>
      <c r="X491" s="5"/>
    </row>
    <row r="492" spans="3:24" s="6" customFormat="1" ht="14.25">
      <c r="C492" s="5"/>
      <c r="D492" s="7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39"/>
      <c r="W492" s="5"/>
      <c r="X492" s="5"/>
    </row>
    <row r="493" spans="3:24" s="6" customFormat="1" ht="14.25">
      <c r="C493" s="5"/>
      <c r="D493" s="7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39"/>
      <c r="W493" s="5"/>
      <c r="X493" s="5"/>
    </row>
    <row r="494" spans="3:24" s="6" customFormat="1" ht="14.25">
      <c r="C494" s="5"/>
      <c r="D494" s="7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39"/>
      <c r="W494" s="5"/>
      <c r="X494" s="5"/>
    </row>
    <row r="495" spans="3:24" s="6" customFormat="1" ht="14.25">
      <c r="C495" s="5"/>
      <c r="D495" s="7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39"/>
      <c r="W495" s="5"/>
      <c r="X495" s="5"/>
    </row>
    <row r="496" spans="3:24" s="6" customFormat="1" ht="14.25">
      <c r="C496" s="5"/>
      <c r="D496" s="7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39"/>
      <c r="W496" s="5"/>
      <c r="X496" s="5"/>
    </row>
    <row r="497" spans="3:24" s="6" customFormat="1" ht="14.25">
      <c r="C497" s="5"/>
      <c r="D497" s="7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39"/>
      <c r="W497" s="5"/>
      <c r="X497" s="5"/>
    </row>
    <row r="498" spans="3:24" s="6" customFormat="1" ht="14.25">
      <c r="C498" s="5"/>
      <c r="D498" s="7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39"/>
      <c r="W498" s="5"/>
      <c r="X498" s="5"/>
    </row>
    <row r="499" spans="3:24" s="6" customFormat="1" ht="14.25">
      <c r="C499" s="5"/>
      <c r="D499" s="7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39"/>
      <c r="W499" s="5"/>
      <c r="X499" s="5"/>
    </row>
    <row r="500" spans="3:24" s="6" customFormat="1" ht="14.25">
      <c r="C500" s="5"/>
      <c r="D500" s="7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39"/>
      <c r="W500" s="5"/>
      <c r="X500" s="5"/>
    </row>
    <row r="501" spans="3:24" s="6" customFormat="1" ht="14.25">
      <c r="C501" s="5"/>
      <c r="D501" s="7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39"/>
      <c r="W501" s="5"/>
      <c r="X501" s="5"/>
    </row>
    <row r="502" spans="3:24" s="6" customFormat="1" ht="14.25">
      <c r="C502" s="5"/>
      <c r="D502" s="7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39"/>
      <c r="W502" s="5"/>
      <c r="X502" s="5"/>
    </row>
    <row r="503" spans="3:24" s="6" customFormat="1" ht="14.25">
      <c r="C503" s="5"/>
      <c r="D503" s="7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39"/>
      <c r="W503" s="5"/>
      <c r="X503" s="5"/>
    </row>
    <row r="504" spans="3:24" s="6" customFormat="1" ht="14.25">
      <c r="C504" s="5"/>
      <c r="D504" s="7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39"/>
      <c r="W504" s="5"/>
      <c r="X504" s="5"/>
    </row>
    <row r="505" spans="3:24" s="6" customFormat="1" ht="14.25">
      <c r="C505" s="5"/>
      <c r="D505" s="7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39"/>
      <c r="W505" s="5"/>
      <c r="X505" s="5"/>
    </row>
    <row r="506" spans="3:24" s="6" customFormat="1" ht="14.25">
      <c r="C506" s="5"/>
      <c r="D506" s="7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39"/>
      <c r="W506" s="5"/>
      <c r="X506" s="5"/>
    </row>
    <row r="507" spans="3:24" s="6" customFormat="1" ht="14.25">
      <c r="C507" s="5"/>
      <c r="D507" s="7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39"/>
      <c r="W507" s="5"/>
      <c r="X507" s="5"/>
    </row>
    <row r="508" spans="3:24" s="6" customFormat="1" ht="14.25">
      <c r="C508" s="5"/>
      <c r="D508" s="7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39"/>
      <c r="W508" s="5"/>
      <c r="X508" s="5"/>
    </row>
    <row r="509" spans="3:24" s="6" customFormat="1" ht="14.25">
      <c r="C509" s="5"/>
      <c r="D509" s="7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39"/>
      <c r="W509" s="5"/>
      <c r="X509" s="5"/>
    </row>
    <row r="510" spans="3:24" s="6" customFormat="1" ht="14.25">
      <c r="C510" s="5"/>
      <c r="D510" s="7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39"/>
      <c r="W510" s="5"/>
      <c r="X510" s="5"/>
    </row>
    <row r="511" spans="3:24" s="6" customFormat="1" ht="14.25">
      <c r="C511" s="5"/>
      <c r="D511" s="7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39"/>
      <c r="W511" s="5"/>
      <c r="X511" s="5"/>
    </row>
    <row r="512" spans="3:24" s="6" customFormat="1" ht="14.25">
      <c r="C512" s="5"/>
      <c r="D512" s="7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39"/>
      <c r="W512" s="5"/>
      <c r="X512" s="5"/>
    </row>
    <row r="513" spans="3:24" s="6" customFormat="1" ht="14.25">
      <c r="C513" s="5"/>
      <c r="D513" s="7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39"/>
      <c r="W513" s="5"/>
      <c r="X513" s="5"/>
    </row>
    <row r="514" spans="3:24" s="6" customFormat="1" ht="14.25">
      <c r="C514" s="5"/>
      <c r="D514" s="7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39"/>
      <c r="W514" s="5"/>
      <c r="X514" s="5"/>
    </row>
    <row r="515" spans="3:24" s="6" customFormat="1" ht="14.25">
      <c r="C515" s="5"/>
      <c r="D515" s="7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39"/>
      <c r="W515" s="5"/>
      <c r="X515" s="5"/>
    </row>
    <row r="516" spans="3:24" s="6" customFormat="1" ht="14.25">
      <c r="C516" s="5"/>
      <c r="D516" s="7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39"/>
      <c r="W516" s="5"/>
      <c r="X516" s="5"/>
    </row>
    <row r="517" spans="3:24" s="6" customFormat="1" ht="14.25">
      <c r="C517" s="5"/>
      <c r="D517" s="7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39"/>
      <c r="W517" s="5"/>
      <c r="X517" s="5"/>
    </row>
    <row r="518" spans="3:24" s="6" customFormat="1" ht="14.25">
      <c r="C518" s="5"/>
      <c r="D518" s="7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39"/>
      <c r="W518" s="5"/>
      <c r="X518" s="5"/>
    </row>
    <row r="519" spans="3:24" s="6" customFormat="1" ht="14.25">
      <c r="C519" s="5"/>
      <c r="D519" s="7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39"/>
      <c r="W519" s="5"/>
      <c r="X519" s="5"/>
    </row>
    <row r="520" spans="3:24" s="6" customFormat="1" ht="14.25">
      <c r="C520" s="5"/>
      <c r="D520" s="7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39"/>
      <c r="W520" s="5"/>
      <c r="X520" s="5"/>
    </row>
    <row r="521" spans="3:24" s="6" customFormat="1" ht="14.25">
      <c r="C521" s="5"/>
      <c r="D521" s="7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39"/>
      <c r="W521" s="5"/>
      <c r="X521" s="5"/>
    </row>
    <row r="522" spans="3:24" s="6" customFormat="1" ht="14.25">
      <c r="C522" s="5"/>
      <c r="D522" s="7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39"/>
      <c r="W522" s="5"/>
      <c r="X522" s="5"/>
    </row>
    <row r="523" spans="3:24" s="6" customFormat="1" ht="14.25">
      <c r="C523" s="5"/>
      <c r="D523" s="7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39"/>
      <c r="W523" s="5"/>
      <c r="X523" s="5"/>
    </row>
    <row r="524" spans="3:24" s="6" customFormat="1" ht="14.25">
      <c r="C524" s="5"/>
      <c r="D524" s="7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39"/>
      <c r="W524" s="5"/>
      <c r="X524" s="5"/>
    </row>
    <row r="525" spans="3:24" s="6" customFormat="1" ht="14.25">
      <c r="C525" s="5"/>
      <c r="D525" s="7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39"/>
      <c r="W525" s="5"/>
      <c r="X525" s="5"/>
    </row>
    <row r="526" spans="3:24" s="6" customFormat="1" ht="14.25">
      <c r="C526" s="5"/>
      <c r="D526" s="7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39"/>
      <c r="W526" s="5"/>
      <c r="X526" s="5"/>
    </row>
    <row r="527" spans="3:24" s="6" customFormat="1" ht="14.25">
      <c r="C527" s="5"/>
      <c r="D527" s="7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39"/>
      <c r="W527" s="5"/>
      <c r="X527" s="5"/>
    </row>
    <row r="528" spans="3:24" s="6" customFormat="1" ht="14.25">
      <c r="C528" s="5"/>
      <c r="D528" s="7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39"/>
      <c r="W528" s="5"/>
      <c r="X528" s="5"/>
    </row>
    <row r="529" spans="3:24" s="6" customFormat="1" ht="14.25">
      <c r="C529" s="5"/>
      <c r="D529" s="7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39"/>
      <c r="W529" s="5"/>
      <c r="X529" s="5"/>
    </row>
    <row r="530" spans="3:24" s="6" customFormat="1" ht="14.25">
      <c r="C530" s="5"/>
      <c r="D530" s="7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39"/>
      <c r="W530" s="5"/>
      <c r="X530" s="5"/>
    </row>
    <row r="531" spans="3:24" s="6" customFormat="1" ht="14.25">
      <c r="C531" s="5"/>
      <c r="D531" s="7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39"/>
      <c r="W531" s="5"/>
      <c r="X531" s="5"/>
    </row>
    <row r="532" spans="3:24" s="6" customFormat="1" ht="14.25">
      <c r="C532" s="5"/>
      <c r="D532" s="7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39"/>
      <c r="W532" s="5"/>
      <c r="X532" s="5"/>
    </row>
    <row r="533" spans="3:24" s="6" customFormat="1" ht="14.25">
      <c r="C533" s="5"/>
      <c r="D533" s="7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39"/>
      <c r="W533" s="5"/>
      <c r="X533" s="5"/>
    </row>
    <row r="534" spans="3:24" s="6" customFormat="1" ht="14.25">
      <c r="C534" s="5"/>
      <c r="D534" s="7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39"/>
      <c r="W534" s="5"/>
      <c r="X534" s="5"/>
    </row>
    <row r="535" spans="3:24" s="6" customFormat="1" ht="14.25">
      <c r="C535" s="5"/>
      <c r="D535" s="7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39"/>
      <c r="W535" s="5"/>
      <c r="X535" s="5"/>
    </row>
    <row r="536" spans="3:24" s="6" customFormat="1" ht="14.25">
      <c r="C536" s="5"/>
      <c r="D536" s="7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39"/>
      <c r="W536" s="5"/>
      <c r="X536" s="5"/>
    </row>
    <row r="537" spans="3:24" s="6" customFormat="1" ht="14.25">
      <c r="C537" s="5"/>
      <c r="D537" s="7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39"/>
      <c r="W537" s="5"/>
      <c r="X537" s="5"/>
    </row>
    <row r="538" spans="3:24" s="6" customFormat="1" ht="14.25">
      <c r="C538" s="5"/>
      <c r="D538" s="7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39"/>
      <c r="W538" s="5"/>
      <c r="X538" s="5"/>
    </row>
    <row r="539" spans="3:24" s="6" customFormat="1" ht="14.25">
      <c r="C539" s="5"/>
      <c r="D539" s="7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39"/>
      <c r="W539" s="5"/>
      <c r="X539" s="5"/>
    </row>
    <row r="540" spans="3:24" s="6" customFormat="1" ht="14.25">
      <c r="C540" s="5"/>
      <c r="D540" s="7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39"/>
      <c r="W540" s="5"/>
      <c r="X540" s="5"/>
    </row>
    <row r="541" spans="3:24" s="6" customFormat="1" ht="14.25">
      <c r="C541" s="5"/>
      <c r="D541" s="7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39"/>
      <c r="W541" s="5"/>
      <c r="X541" s="5"/>
    </row>
    <row r="542" spans="3:24" s="6" customFormat="1" ht="14.25">
      <c r="C542" s="5"/>
      <c r="D542" s="7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39"/>
      <c r="W542" s="5"/>
      <c r="X542" s="5"/>
    </row>
    <row r="543" spans="3:24" s="6" customFormat="1" ht="14.25">
      <c r="C543" s="5"/>
      <c r="D543" s="7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39"/>
      <c r="W543" s="5"/>
      <c r="X543" s="5"/>
    </row>
    <row r="544" spans="3:24" s="6" customFormat="1" ht="14.25">
      <c r="C544" s="5"/>
      <c r="D544" s="7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39"/>
      <c r="W544" s="5"/>
      <c r="X544" s="5"/>
    </row>
    <row r="545" spans="3:24" s="6" customFormat="1" ht="14.25">
      <c r="C545" s="5"/>
      <c r="D545" s="7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39"/>
      <c r="W545" s="5"/>
      <c r="X545" s="5"/>
    </row>
    <row r="546" spans="3:24" s="6" customFormat="1" ht="14.25">
      <c r="C546" s="5"/>
      <c r="D546" s="7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39"/>
      <c r="W546" s="5"/>
      <c r="X546" s="5"/>
    </row>
    <row r="547" spans="3:24" s="6" customFormat="1" ht="14.25">
      <c r="C547" s="5"/>
      <c r="D547" s="7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39"/>
      <c r="W547" s="5"/>
      <c r="X547" s="5"/>
    </row>
    <row r="548" spans="3:24" s="6" customFormat="1" ht="14.25">
      <c r="C548" s="5"/>
      <c r="D548" s="7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39"/>
      <c r="W548" s="5"/>
      <c r="X548" s="5"/>
    </row>
    <row r="549" spans="3:24" s="6" customFormat="1" ht="14.25">
      <c r="C549" s="5"/>
      <c r="D549" s="7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39"/>
      <c r="W549" s="5"/>
      <c r="X549" s="5"/>
    </row>
    <row r="550" spans="3:24" s="6" customFormat="1" ht="14.25">
      <c r="C550" s="5"/>
      <c r="D550" s="7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39"/>
      <c r="W550" s="5"/>
      <c r="X550" s="5"/>
    </row>
    <row r="551" spans="3:24" s="6" customFormat="1" ht="14.25">
      <c r="C551" s="5"/>
      <c r="D551" s="7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39"/>
      <c r="W551" s="5"/>
      <c r="X551" s="5"/>
    </row>
    <row r="552" spans="3:24" s="6" customFormat="1" ht="14.25">
      <c r="C552" s="5"/>
      <c r="D552" s="7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39"/>
      <c r="W552" s="5"/>
      <c r="X552" s="5"/>
    </row>
    <row r="553" spans="3:24" s="6" customFormat="1" ht="14.25">
      <c r="C553" s="5"/>
      <c r="D553" s="7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39"/>
      <c r="W553" s="5"/>
      <c r="X553" s="5"/>
    </row>
    <row r="554" spans="3:24" s="6" customFormat="1" ht="14.25">
      <c r="C554" s="5"/>
      <c r="D554" s="7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39"/>
      <c r="W554" s="5"/>
      <c r="X554" s="5"/>
    </row>
    <row r="555" spans="3:24" s="6" customFormat="1" ht="14.25">
      <c r="C555" s="5"/>
      <c r="D555" s="7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39"/>
      <c r="W555" s="5"/>
      <c r="X555" s="5"/>
    </row>
    <row r="556" spans="3:24" s="6" customFormat="1" ht="14.25">
      <c r="C556" s="5"/>
      <c r="D556" s="7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39"/>
      <c r="W556" s="5"/>
      <c r="X556" s="5"/>
    </row>
    <row r="557" spans="3:24" s="6" customFormat="1" ht="14.25">
      <c r="C557" s="5"/>
      <c r="D557" s="7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39"/>
      <c r="W557" s="5"/>
      <c r="X557" s="5"/>
    </row>
    <row r="558" spans="3:24" s="6" customFormat="1" ht="14.25">
      <c r="C558" s="5"/>
      <c r="D558" s="7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39"/>
      <c r="W558" s="5"/>
      <c r="X558" s="5"/>
    </row>
    <row r="559" spans="3:24" s="6" customFormat="1" ht="14.25">
      <c r="C559" s="5"/>
      <c r="D559" s="7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39"/>
      <c r="W559" s="5"/>
      <c r="X559" s="5"/>
    </row>
    <row r="560" spans="3:24" s="6" customFormat="1" ht="14.25">
      <c r="C560" s="5"/>
      <c r="D560" s="7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39"/>
      <c r="W560" s="5"/>
      <c r="X560" s="5"/>
    </row>
    <row r="561" spans="3:24" s="6" customFormat="1" ht="14.25">
      <c r="C561" s="5"/>
      <c r="D561" s="7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39"/>
      <c r="W561" s="5"/>
      <c r="X561" s="5"/>
    </row>
    <row r="562" spans="3:24" s="6" customFormat="1" ht="14.25">
      <c r="C562" s="5"/>
      <c r="D562" s="7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39"/>
      <c r="W562" s="5"/>
      <c r="X562" s="5"/>
    </row>
    <row r="563" spans="3:24" s="6" customFormat="1" ht="14.25">
      <c r="C563" s="5"/>
      <c r="D563" s="7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39"/>
      <c r="W563" s="5"/>
      <c r="X563" s="5"/>
    </row>
    <row r="564" spans="3:24" s="6" customFormat="1" ht="14.25">
      <c r="C564" s="5"/>
      <c r="D564" s="7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39"/>
      <c r="W564" s="5"/>
      <c r="X564" s="5"/>
    </row>
    <row r="565" spans="3:24" s="6" customFormat="1" ht="14.25">
      <c r="C565" s="5"/>
      <c r="D565" s="7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39"/>
      <c r="W565" s="5"/>
      <c r="X565" s="5"/>
    </row>
    <row r="566" spans="3:24" s="6" customFormat="1" ht="14.25">
      <c r="C566" s="5"/>
      <c r="D566" s="7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39"/>
      <c r="W566" s="5"/>
      <c r="X566" s="5"/>
    </row>
    <row r="567" spans="3:24" s="6" customFormat="1" ht="14.25">
      <c r="C567" s="5"/>
      <c r="D567" s="7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39"/>
      <c r="W567" s="5"/>
      <c r="X567" s="5"/>
    </row>
    <row r="568" spans="3:24" s="6" customFormat="1" ht="14.25">
      <c r="C568" s="5"/>
      <c r="D568" s="7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39"/>
      <c r="W568" s="5"/>
      <c r="X568" s="5"/>
    </row>
    <row r="569" spans="3:24" s="6" customFormat="1" ht="14.25">
      <c r="C569" s="5"/>
      <c r="D569" s="7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39"/>
      <c r="W569" s="5"/>
      <c r="X569" s="5"/>
    </row>
    <row r="570" spans="3:24" s="6" customFormat="1" ht="14.25">
      <c r="C570" s="5"/>
      <c r="D570" s="7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39"/>
      <c r="W570" s="5"/>
      <c r="X570" s="5"/>
    </row>
    <row r="571" spans="3:24" s="6" customFormat="1" ht="14.25">
      <c r="C571" s="5"/>
      <c r="D571" s="7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39"/>
      <c r="W571" s="5"/>
      <c r="X571" s="5"/>
    </row>
    <row r="572" spans="3:24" s="6" customFormat="1" ht="14.25">
      <c r="C572" s="5"/>
      <c r="D572" s="7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39"/>
      <c r="W572" s="5"/>
      <c r="X572" s="5"/>
    </row>
    <row r="573" spans="3:24" s="6" customFormat="1" ht="14.25">
      <c r="C573" s="5"/>
      <c r="D573" s="7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39"/>
      <c r="W573" s="5"/>
      <c r="X573" s="5"/>
    </row>
    <row r="574" spans="3:24" s="6" customFormat="1" ht="14.25">
      <c r="C574" s="5"/>
      <c r="D574" s="7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39"/>
      <c r="W574" s="5"/>
      <c r="X574" s="5"/>
    </row>
    <row r="575" spans="3:24" s="6" customFormat="1" ht="14.25">
      <c r="C575" s="5"/>
      <c r="D575" s="7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39"/>
      <c r="W575" s="5"/>
      <c r="X575" s="5"/>
    </row>
    <row r="576" spans="3:24" s="6" customFormat="1" ht="14.25">
      <c r="C576" s="5"/>
      <c r="D576" s="7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39"/>
      <c r="W576" s="5"/>
      <c r="X576" s="5"/>
    </row>
    <row r="577" spans="3:24" s="6" customFormat="1" ht="14.25">
      <c r="C577" s="5"/>
      <c r="D577" s="7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39"/>
      <c r="W577" s="5"/>
      <c r="X577" s="5"/>
    </row>
    <row r="578" spans="3:24" s="6" customFormat="1" ht="14.25">
      <c r="C578" s="5"/>
      <c r="D578" s="7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39"/>
      <c r="W578" s="5"/>
      <c r="X578" s="5"/>
    </row>
    <row r="579" spans="3:24" s="6" customFormat="1" ht="14.25">
      <c r="C579" s="5"/>
      <c r="D579" s="7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39"/>
      <c r="W579" s="5"/>
      <c r="X579" s="5"/>
    </row>
    <row r="580" spans="3:24" s="6" customFormat="1" ht="14.25">
      <c r="C580" s="5"/>
      <c r="D580" s="7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39"/>
      <c r="W580" s="5"/>
      <c r="X580" s="5"/>
    </row>
    <row r="581" spans="3:24" s="6" customFormat="1" ht="14.25">
      <c r="C581" s="5"/>
      <c r="D581" s="7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39"/>
      <c r="W581" s="5"/>
      <c r="X581" s="5"/>
    </row>
    <row r="582" spans="3:24" s="6" customFormat="1" ht="14.25">
      <c r="C582" s="5"/>
      <c r="D582" s="7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39"/>
      <c r="W582" s="5"/>
      <c r="X582" s="5"/>
    </row>
    <row r="583" spans="3:24" s="6" customFormat="1" ht="14.25">
      <c r="C583" s="5"/>
      <c r="D583" s="7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39"/>
      <c r="W583" s="5"/>
      <c r="X583" s="5"/>
    </row>
    <row r="584" spans="3:24" s="6" customFormat="1" ht="14.25">
      <c r="C584" s="5"/>
      <c r="D584" s="7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39"/>
      <c r="W584" s="5"/>
      <c r="X584" s="5"/>
    </row>
    <row r="585" spans="3:24" s="6" customFormat="1" ht="14.25">
      <c r="C585" s="5"/>
      <c r="D585" s="7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39"/>
      <c r="W585" s="5"/>
      <c r="X585" s="5"/>
    </row>
    <row r="586" spans="3:24" s="6" customFormat="1" ht="14.25">
      <c r="C586" s="5"/>
      <c r="D586" s="7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39"/>
      <c r="W586" s="5"/>
      <c r="X586" s="5"/>
    </row>
    <row r="587" spans="3:24" s="6" customFormat="1" ht="14.25">
      <c r="C587" s="5"/>
      <c r="D587" s="7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39"/>
      <c r="W587" s="5"/>
      <c r="X587" s="5"/>
    </row>
    <row r="588" spans="3:24" s="6" customFormat="1" ht="14.25">
      <c r="C588" s="5"/>
      <c r="D588" s="7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39"/>
      <c r="W588" s="5"/>
      <c r="X588" s="5"/>
    </row>
    <row r="589" spans="3:24" s="6" customFormat="1" ht="14.25">
      <c r="C589" s="5"/>
      <c r="D589" s="7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39"/>
      <c r="W589" s="5"/>
      <c r="X589" s="5"/>
    </row>
    <row r="590" spans="3:24" s="6" customFormat="1" ht="14.25">
      <c r="C590" s="5"/>
      <c r="D590" s="7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39"/>
      <c r="W590" s="5"/>
      <c r="X590" s="5"/>
    </row>
    <row r="591" spans="3:24" s="6" customFormat="1" ht="14.25">
      <c r="C591" s="5"/>
      <c r="D591" s="7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39"/>
      <c r="W591" s="5"/>
      <c r="X591" s="5"/>
    </row>
    <row r="592" spans="3:24" s="6" customFormat="1" ht="14.25">
      <c r="C592" s="5"/>
      <c r="D592" s="7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39"/>
      <c r="W592" s="5"/>
      <c r="X592" s="5"/>
    </row>
    <row r="593" spans="3:24" s="6" customFormat="1" ht="14.25">
      <c r="C593" s="5"/>
      <c r="D593" s="7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39"/>
      <c r="W593" s="5"/>
      <c r="X593" s="5"/>
    </row>
    <row r="594" spans="3:24" s="6" customFormat="1" ht="14.25">
      <c r="C594" s="5"/>
      <c r="D594" s="7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39"/>
      <c r="W594" s="5"/>
      <c r="X594" s="5"/>
    </row>
    <row r="595" spans="3:24" s="6" customFormat="1" ht="14.25">
      <c r="C595" s="5"/>
      <c r="D595" s="7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39"/>
      <c r="W595" s="5"/>
      <c r="X595" s="5"/>
    </row>
    <row r="596" spans="3:24" s="6" customFormat="1" ht="14.25">
      <c r="C596" s="5"/>
      <c r="D596" s="7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39"/>
      <c r="W596" s="5"/>
      <c r="X596" s="5"/>
    </row>
    <row r="597" spans="3:24" s="6" customFormat="1" ht="14.25">
      <c r="C597" s="5"/>
      <c r="D597" s="7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39"/>
      <c r="W597" s="5"/>
      <c r="X597" s="5"/>
    </row>
    <row r="598" spans="3:24" s="6" customFormat="1" ht="14.25">
      <c r="C598" s="5"/>
      <c r="D598" s="7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39"/>
      <c r="W598" s="5"/>
      <c r="X598" s="5"/>
    </row>
    <row r="599" spans="3:24" s="6" customFormat="1" ht="14.25">
      <c r="C599" s="5"/>
      <c r="D599" s="7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39"/>
      <c r="W599" s="5"/>
      <c r="X599" s="5"/>
    </row>
    <row r="600" spans="3:24" s="6" customFormat="1" ht="14.25">
      <c r="C600" s="5"/>
      <c r="D600" s="7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39"/>
      <c r="W600" s="5"/>
      <c r="X600" s="5"/>
    </row>
    <row r="601" spans="3:24" s="6" customFormat="1" ht="14.25">
      <c r="C601" s="5"/>
      <c r="D601" s="7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39"/>
      <c r="W601" s="5"/>
      <c r="X601" s="5"/>
    </row>
    <row r="602" spans="3:24" s="6" customFormat="1" ht="14.25">
      <c r="C602" s="5"/>
      <c r="D602" s="7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39"/>
      <c r="W602" s="5"/>
      <c r="X602" s="5"/>
    </row>
    <row r="603" spans="3:24" s="6" customFormat="1" ht="14.25">
      <c r="C603" s="5"/>
      <c r="D603" s="7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39"/>
      <c r="W603" s="5"/>
      <c r="X603" s="5"/>
    </row>
    <row r="604" spans="3:24" s="6" customFormat="1" ht="14.25">
      <c r="C604" s="5"/>
      <c r="D604" s="7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39"/>
      <c r="W604" s="5"/>
      <c r="X604" s="5"/>
    </row>
    <row r="605" spans="3:24" s="6" customFormat="1" ht="14.25">
      <c r="C605" s="5"/>
      <c r="D605" s="7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39"/>
      <c r="W605" s="5"/>
      <c r="X605" s="5"/>
    </row>
    <row r="606" spans="3:24" s="6" customFormat="1" ht="14.25">
      <c r="C606" s="5"/>
      <c r="D606" s="7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39"/>
      <c r="W606" s="5"/>
      <c r="X606" s="5"/>
    </row>
    <row r="607" spans="3:24" s="6" customFormat="1" ht="14.25">
      <c r="C607" s="5"/>
      <c r="D607" s="7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39"/>
      <c r="W607" s="5"/>
      <c r="X607" s="5"/>
    </row>
    <row r="608" spans="3:24" s="6" customFormat="1" ht="14.25">
      <c r="C608" s="5"/>
      <c r="D608" s="7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39"/>
      <c r="W608" s="5"/>
      <c r="X608" s="5"/>
    </row>
    <row r="609" spans="3:24" s="6" customFormat="1" ht="14.25">
      <c r="C609" s="5"/>
      <c r="D609" s="7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39"/>
      <c r="W609" s="5"/>
      <c r="X609" s="5"/>
    </row>
    <row r="610" spans="3:24" s="6" customFormat="1" ht="14.25">
      <c r="C610" s="5"/>
      <c r="D610" s="7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39"/>
      <c r="W610" s="5"/>
      <c r="X610" s="5"/>
    </row>
    <row r="611" spans="3:24" s="6" customFormat="1" ht="14.25">
      <c r="C611" s="5"/>
      <c r="D611" s="7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39"/>
      <c r="W611" s="5"/>
      <c r="X611" s="5"/>
    </row>
    <row r="612" spans="3:24" s="6" customFormat="1" ht="14.25">
      <c r="C612" s="5"/>
      <c r="D612" s="7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39"/>
      <c r="W612" s="5"/>
      <c r="X612" s="5"/>
    </row>
    <row r="613" spans="3:24" s="6" customFormat="1" ht="14.25">
      <c r="C613" s="5"/>
      <c r="D613" s="7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39"/>
      <c r="W613" s="5"/>
      <c r="X613" s="5"/>
    </row>
    <row r="614" spans="3:24" s="6" customFormat="1" ht="14.25">
      <c r="C614" s="5"/>
      <c r="D614" s="7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39"/>
      <c r="W614" s="5"/>
      <c r="X614" s="5"/>
    </row>
    <row r="615" spans="3:24" s="6" customFormat="1" ht="14.25">
      <c r="C615" s="5"/>
      <c r="D615" s="7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39"/>
      <c r="W615" s="5"/>
      <c r="X615" s="5"/>
    </row>
    <row r="616" spans="3:24" s="6" customFormat="1" ht="14.25">
      <c r="C616" s="5"/>
      <c r="D616" s="7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39"/>
      <c r="W616" s="5"/>
      <c r="X616" s="5"/>
    </row>
    <row r="617" spans="3:24" s="6" customFormat="1" ht="14.25">
      <c r="C617" s="5"/>
      <c r="D617" s="7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39"/>
      <c r="W617" s="5"/>
      <c r="X617" s="5"/>
    </row>
    <row r="618" spans="3:24" s="6" customFormat="1" ht="14.25">
      <c r="C618" s="5"/>
      <c r="D618" s="7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39"/>
      <c r="W618" s="5"/>
      <c r="X618" s="5"/>
    </row>
    <row r="619" spans="3:24" s="6" customFormat="1" ht="14.25">
      <c r="C619" s="5"/>
      <c r="D619" s="7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39"/>
      <c r="W619" s="5"/>
      <c r="X619" s="5"/>
    </row>
    <row r="620" spans="3:24" s="6" customFormat="1" ht="14.25">
      <c r="C620" s="5"/>
      <c r="D620" s="7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39"/>
      <c r="W620" s="5"/>
      <c r="X620" s="5"/>
    </row>
    <row r="621" spans="3:24" s="6" customFormat="1" ht="14.25">
      <c r="C621" s="5"/>
      <c r="D621" s="7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39"/>
      <c r="W621" s="5"/>
      <c r="X621" s="5"/>
    </row>
    <row r="622" spans="3:24" s="6" customFormat="1" ht="14.25">
      <c r="C622" s="5"/>
      <c r="D622" s="7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39"/>
      <c r="W622" s="5"/>
      <c r="X622" s="5"/>
    </row>
    <row r="623" spans="3:24" s="6" customFormat="1" ht="14.25">
      <c r="C623" s="5"/>
      <c r="D623" s="7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39"/>
      <c r="W623" s="5"/>
      <c r="X623" s="5"/>
    </row>
    <row r="624" spans="3:24" s="6" customFormat="1" ht="14.25">
      <c r="C624" s="5"/>
      <c r="D624" s="7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39"/>
      <c r="W624" s="5"/>
      <c r="X624" s="5"/>
    </row>
    <row r="625" spans="3:24" s="6" customFormat="1" ht="14.25">
      <c r="C625" s="5"/>
      <c r="D625" s="7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39"/>
      <c r="W625" s="5"/>
      <c r="X625" s="5"/>
    </row>
    <row r="626" spans="3:24" s="6" customFormat="1" ht="14.25">
      <c r="C626" s="5"/>
      <c r="D626" s="7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39"/>
      <c r="W626" s="5"/>
      <c r="X626" s="5"/>
    </row>
    <row r="627" spans="3:24" s="6" customFormat="1" ht="14.25">
      <c r="C627" s="5"/>
      <c r="D627" s="7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39"/>
      <c r="W627" s="5"/>
      <c r="X627" s="5"/>
    </row>
    <row r="628" spans="3:24" s="6" customFormat="1" ht="14.25">
      <c r="C628" s="5"/>
      <c r="D628" s="7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39"/>
      <c r="W628" s="5"/>
      <c r="X628" s="5"/>
    </row>
    <row r="629" spans="3:24" s="6" customFormat="1" ht="14.25">
      <c r="C629" s="5"/>
      <c r="D629" s="7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39"/>
      <c r="W629" s="5"/>
      <c r="X629" s="5"/>
    </row>
    <row r="630" spans="3:24" s="6" customFormat="1" ht="14.25">
      <c r="C630" s="5"/>
      <c r="D630" s="7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39"/>
      <c r="W630" s="5"/>
      <c r="X630" s="5"/>
    </row>
    <row r="631" spans="3:24" s="6" customFormat="1" ht="14.25">
      <c r="C631" s="5"/>
      <c r="D631" s="7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39"/>
      <c r="W631" s="5"/>
      <c r="X631" s="5"/>
    </row>
    <row r="632" spans="3:24" s="6" customFormat="1" ht="14.25">
      <c r="C632" s="5"/>
      <c r="D632" s="7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39"/>
      <c r="W632" s="5"/>
      <c r="X632" s="5"/>
    </row>
    <row r="633" spans="3:24" s="6" customFormat="1" ht="14.25">
      <c r="C633" s="5"/>
      <c r="D633" s="7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39"/>
      <c r="W633" s="5"/>
      <c r="X633" s="5"/>
    </row>
    <row r="634" spans="3:24" s="6" customFormat="1" ht="14.25">
      <c r="C634" s="5"/>
      <c r="D634" s="7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39"/>
      <c r="W634" s="5"/>
      <c r="X634" s="5"/>
    </row>
    <row r="635" spans="3:24" s="6" customFormat="1" ht="14.25">
      <c r="C635" s="5"/>
      <c r="D635" s="7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39"/>
      <c r="W635" s="5"/>
      <c r="X635" s="5"/>
    </row>
    <row r="636" spans="3:24" s="6" customFormat="1" ht="14.25">
      <c r="C636" s="5"/>
      <c r="D636" s="7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39"/>
      <c r="W636" s="5"/>
      <c r="X636" s="5"/>
    </row>
    <row r="637" spans="3:24" s="6" customFormat="1" ht="14.25">
      <c r="C637" s="5"/>
      <c r="D637" s="7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39"/>
      <c r="W637" s="5"/>
      <c r="X637" s="5"/>
    </row>
    <row r="638" spans="3:24" s="6" customFormat="1" ht="14.25">
      <c r="C638" s="5"/>
      <c r="D638" s="7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39"/>
      <c r="W638" s="5"/>
      <c r="X638" s="5"/>
    </row>
    <row r="639" spans="3:24" s="6" customFormat="1" ht="14.25">
      <c r="C639" s="5"/>
      <c r="D639" s="7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39"/>
      <c r="W639" s="5"/>
      <c r="X639" s="5"/>
    </row>
    <row r="640" spans="3:24" s="6" customFormat="1" ht="14.25">
      <c r="C640" s="5"/>
      <c r="D640" s="7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39"/>
      <c r="W640" s="5"/>
      <c r="X640" s="5"/>
    </row>
    <row r="641" spans="3:24" s="6" customFormat="1" ht="14.25">
      <c r="C641" s="5"/>
      <c r="D641" s="7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39"/>
      <c r="W641" s="5"/>
      <c r="X641" s="5"/>
    </row>
    <row r="642" spans="3:24" s="6" customFormat="1" ht="14.25">
      <c r="C642" s="5"/>
      <c r="D642" s="7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39"/>
      <c r="W642" s="5"/>
      <c r="X642" s="5"/>
    </row>
    <row r="643" spans="3:24" s="6" customFormat="1" ht="14.25">
      <c r="C643" s="5"/>
      <c r="D643" s="7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39"/>
      <c r="W643" s="5"/>
      <c r="X643" s="5"/>
    </row>
    <row r="644" spans="3:24" s="6" customFormat="1" ht="14.25">
      <c r="C644" s="5"/>
      <c r="D644" s="7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39"/>
      <c r="W644" s="5"/>
      <c r="X644" s="5"/>
    </row>
    <row r="645" spans="3:24" s="6" customFormat="1" ht="14.25">
      <c r="C645" s="5"/>
      <c r="D645" s="7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39"/>
      <c r="W645" s="5"/>
      <c r="X645" s="5"/>
    </row>
    <row r="646" spans="3:24" s="6" customFormat="1" ht="14.25">
      <c r="C646" s="5"/>
      <c r="D646" s="7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39"/>
      <c r="W646" s="5"/>
      <c r="X646" s="5"/>
    </row>
    <row r="647" spans="3:24" s="6" customFormat="1" ht="14.25">
      <c r="C647" s="5"/>
      <c r="D647" s="7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39"/>
      <c r="W647" s="5"/>
      <c r="X647" s="5"/>
    </row>
    <row r="648" spans="3:24" s="6" customFormat="1" ht="14.25">
      <c r="C648" s="5"/>
      <c r="D648" s="7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39"/>
      <c r="W648" s="5"/>
      <c r="X648" s="5"/>
    </row>
    <row r="649" spans="3:24" s="6" customFormat="1" ht="14.25">
      <c r="C649" s="5"/>
      <c r="D649" s="7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39"/>
      <c r="W649" s="5"/>
      <c r="X649" s="5"/>
    </row>
    <row r="650" spans="3:24" s="6" customFormat="1" ht="14.25">
      <c r="C650" s="5"/>
      <c r="D650" s="7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39"/>
      <c r="W650" s="5"/>
      <c r="X650" s="5"/>
    </row>
    <row r="651" spans="3:24" s="6" customFormat="1" ht="14.25">
      <c r="C651" s="5"/>
      <c r="D651" s="7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39"/>
      <c r="W651" s="5"/>
      <c r="X651" s="5"/>
    </row>
    <row r="652" spans="3:24" s="6" customFormat="1" ht="14.25">
      <c r="C652" s="5"/>
      <c r="D652" s="7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39"/>
      <c r="W652" s="5"/>
      <c r="X652" s="5"/>
    </row>
    <row r="653" spans="3:24" s="6" customFormat="1" ht="14.25">
      <c r="C653" s="5"/>
      <c r="D653" s="7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39"/>
      <c r="W653" s="5"/>
      <c r="X653" s="5"/>
    </row>
    <row r="654" spans="3:24" s="6" customFormat="1" ht="14.25">
      <c r="C654" s="5"/>
      <c r="D654" s="7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39"/>
      <c r="W654" s="5"/>
      <c r="X654" s="5"/>
    </row>
    <row r="655" spans="3:24" s="6" customFormat="1" ht="14.25">
      <c r="C655" s="5"/>
      <c r="D655" s="7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39"/>
      <c r="W655" s="5"/>
      <c r="X655" s="5"/>
    </row>
    <row r="656" spans="3:24" s="6" customFormat="1" ht="14.25">
      <c r="C656" s="5"/>
      <c r="D656" s="7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39"/>
      <c r="W656" s="5"/>
      <c r="X656" s="5"/>
    </row>
    <row r="657" spans="3:24" s="6" customFormat="1" ht="14.25">
      <c r="C657" s="5"/>
      <c r="D657" s="7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39"/>
      <c r="W657" s="5"/>
      <c r="X657" s="5"/>
    </row>
    <row r="658" spans="3:24" s="6" customFormat="1" ht="14.25">
      <c r="C658" s="5"/>
      <c r="D658" s="7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39"/>
      <c r="W658" s="5"/>
      <c r="X658" s="5"/>
    </row>
    <row r="659" spans="3:24" s="6" customFormat="1" ht="14.25">
      <c r="C659" s="5"/>
      <c r="D659" s="7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39"/>
      <c r="W659" s="5"/>
      <c r="X659" s="5"/>
    </row>
    <row r="660" spans="3:24" s="6" customFormat="1" ht="14.25">
      <c r="C660" s="5"/>
      <c r="D660" s="7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39"/>
      <c r="W660" s="5"/>
      <c r="X660" s="5"/>
    </row>
    <row r="661" spans="3:24" s="6" customFormat="1" ht="14.25">
      <c r="C661" s="5"/>
      <c r="D661" s="7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39"/>
      <c r="W661" s="5"/>
      <c r="X661" s="5"/>
    </row>
    <row r="662" spans="3:24" s="6" customFormat="1" ht="14.25">
      <c r="C662" s="5"/>
      <c r="D662" s="7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39"/>
      <c r="W662" s="5"/>
      <c r="X662" s="5"/>
    </row>
    <row r="663" spans="3:24" s="6" customFormat="1" ht="14.25">
      <c r="C663" s="5"/>
      <c r="D663" s="7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39"/>
      <c r="W663" s="5"/>
      <c r="X663" s="5"/>
    </row>
    <row r="664" spans="3:24" s="6" customFormat="1" ht="14.25">
      <c r="C664" s="5"/>
      <c r="D664" s="7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39"/>
      <c r="W664" s="5"/>
      <c r="X664" s="5"/>
    </row>
    <row r="665" spans="3:24" s="6" customFormat="1" ht="14.25">
      <c r="C665" s="5"/>
      <c r="D665" s="7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39"/>
      <c r="W665" s="5"/>
      <c r="X665" s="5"/>
    </row>
    <row r="666" spans="3:24" s="6" customFormat="1" ht="14.25">
      <c r="C666" s="5"/>
      <c r="D666" s="7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39"/>
      <c r="W666" s="5"/>
      <c r="X666" s="5"/>
    </row>
    <row r="667" spans="3:24" s="6" customFormat="1" ht="14.25">
      <c r="C667" s="5"/>
      <c r="D667" s="7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39"/>
      <c r="W667" s="5"/>
      <c r="X667" s="5"/>
    </row>
    <row r="668" spans="3:24" s="6" customFormat="1" ht="14.25">
      <c r="C668" s="5"/>
      <c r="D668" s="7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39"/>
      <c r="W668" s="5"/>
      <c r="X668" s="5"/>
    </row>
    <row r="669" spans="3:24" s="6" customFormat="1" ht="14.25">
      <c r="C669" s="5"/>
      <c r="D669" s="7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39"/>
      <c r="W669" s="5"/>
      <c r="X669" s="5"/>
    </row>
    <row r="670" spans="3:24" s="6" customFormat="1" ht="14.25">
      <c r="C670" s="5"/>
      <c r="D670" s="7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39"/>
      <c r="W670" s="5"/>
      <c r="X670" s="5"/>
    </row>
    <row r="671" spans="3:24" s="6" customFormat="1" ht="14.25">
      <c r="C671" s="5"/>
      <c r="D671" s="7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39"/>
      <c r="W671" s="5"/>
      <c r="X671" s="5"/>
    </row>
    <row r="672" spans="3:24" s="6" customFormat="1" ht="14.25">
      <c r="C672" s="5"/>
      <c r="D672" s="7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39"/>
      <c r="W672" s="5"/>
      <c r="X672" s="5"/>
    </row>
    <row r="673" spans="3:24" s="6" customFormat="1" ht="14.25">
      <c r="C673" s="5"/>
      <c r="D673" s="7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39"/>
      <c r="W673" s="5"/>
      <c r="X673" s="5"/>
    </row>
    <row r="674" spans="3:24" s="6" customFormat="1" ht="14.25">
      <c r="C674" s="5"/>
      <c r="D674" s="7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39"/>
      <c r="W674" s="5"/>
      <c r="X674" s="5"/>
    </row>
    <row r="675" spans="3:24" s="6" customFormat="1" ht="14.25">
      <c r="C675" s="5"/>
      <c r="D675" s="7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39"/>
      <c r="W675" s="5"/>
      <c r="X675" s="5"/>
    </row>
    <row r="676" spans="3:24" s="6" customFormat="1" ht="14.25">
      <c r="C676" s="5"/>
      <c r="D676" s="7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39"/>
      <c r="W676" s="5"/>
      <c r="X676" s="5"/>
    </row>
    <row r="677" spans="3:24" s="6" customFormat="1" ht="14.25">
      <c r="C677" s="5"/>
      <c r="D677" s="7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39"/>
      <c r="W677" s="5"/>
      <c r="X677" s="5"/>
    </row>
    <row r="678" spans="3:24" s="6" customFormat="1" ht="14.25">
      <c r="C678" s="5"/>
      <c r="D678" s="7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39"/>
      <c r="W678" s="5"/>
      <c r="X678" s="5"/>
    </row>
    <row r="679" spans="3:24" s="6" customFormat="1" ht="14.25">
      <c r="C679" s="5"/>
      <c r="D679" s="7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39"/>
      <c r="W679" s="5"/>
      <c r="X679" s="5"/>
    </row>
    <row r="680" spans="3:24" s="6" customFormat="1" ht="14.25">
      <c r="C680" s="5"/>
      <c r="D680" s="7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39"/>
      <c r="W680" s="5"/>
      <c r="X680" s="5"/>
    </row>
    <row r="681" spans="3:24" s="6" customFormat="1" ht="14.25">
      <c r="C681" s="5"/>
      <c r="D681" s="7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39"/>
      <c r="W681" s="5"/>
      <c r="X681" s="5"/>
    </row>
    <row r="682" spans="3:24" s="6" customFormat="1" ht="14.25">
      <c r="C682" s="5"/>
      <c r="D682" s="7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39"/>
      <c r="W682" s="5"/>
      <c r="X682" s="5"/>
    </row>
    <row r="683" spans="3:24" s="6" customFormat="1" ht="14.25">
      <c r="C683" s="5"/>
      <c r="D683" s="7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39"/>
      <c r="W683" s="5"/>
      <c r="X683" s="5"/>
    </row>
    <row r="684" spans="3:24" s="6" customFormat="1" ht="14.25">
      <c r="C684" s="5"/>
      <c r="D684" s="7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39"/>
      <c r="W684" s="5"/>
      <c r="X684" s="5"/>
    </row>
    <row r="685" spans="3:24" s="6" customFormat="1" ht="14.25">
      <c r="C685" s="5"/>
      <c r="D685" s="7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39"/>
      <c r="W685" s="5"/>
      <c r="X685" s="5"/>
    </row>
    <row r="686" spans="3:24" s="6" customFormat="1" ht="14.25">
      <c r="C686" s="5"/>
      <c r="D686" s="7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39"/>
      <c r="W686" s="5"/>
      <c r="X686" s="5"/>
    </row>
    <row r="687" spans="3:24" s="6" customFormat="1" ht="14.25">
      <c r="C687" s="5"/>
      <c r="D687" s="7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39"/>
      <c r="W687" s="5"/>
      <c r="X687" s="5"/>
    </row>
    <row r="688" spans="3:24" s="6" customFormat="1" ht="14.25">
      <c r="C688" s="5"/>
      <c r="D688" s="7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39"/>
      <c r="W688" s="5"/>
      <c r="X688" s="5"/>
    </row>
    <row r="689" spans="3:24" s="6" customFormat="1" ht="14.25">
      <c r="C689" s="5"/>
      <c r="D689" s="7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39"/>
      <c r="W689" s="5"/>
      <c r="X689" s="5"/>
    </row>
    <row r="690" spans="3:24" s="6" customFormat="1" ht="14.25">
      <c r="C690" s="5"/>
      <c r="D690" s="7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39"/>
      <c r="W690" s="5"/>
      <c r="X690" s="5"/>
    </row>
    <row r="691" spans="3:24" s="6" customFormat="1" ht="14.25">
      <c r="C691" s="5"/>
      <c r="D691" s="7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39"/>
      <c r="W691" s="5"/>
      <c r="X691" s="5"/>
    </row>
    <row r="692" spans="3:24" s="6" customFormat="1" ht="14.25">
      <c r="C692" s="5"/>
      <c r="D692" s="7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39"/>
      <c r="W692" s="5"/>
      <c r="X692" s="5"/>
    </row>
    <row r="693" spans="3:24" s="6" customFormat="1" ht="14.25">
      <c r="C693" s="5"/>
      <c r="D693" s="7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39"/>
      <c r="W693" s="5"/>
      <c r="X693" s="5"/>
    </row>
    <row r="694" spans="3:24" s="6" customFormat="1" ht="14.25">
      <c r="C694" s="5"/>
      <c r="D694" s="7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39"/>
      <c r="W694" s="5"/>
      <c r="X694" s="5"/>
    </row>
    <row r="695" spans="3:24" s="6" customFormat="1" ht="14.25">
      <c r="C695" s="5"/>
      <c r="D695" s="7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39"/>
      <c r="W695" s="5"/>
      <c r="X695" s="5"/>
    </row>
    <row r="696" spans="3:24" s="6" customFormat="1" ht="14.25">
      <c r="C696" s="5"/>
      <c r="D696" s="7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39"/>
      <c r="W696" s="5"/>
      <c r="X696" s="5"/>
    </row>
    <row r="697" spans="3:24" s="6" customFormat="1" ht="14.25">
      <c r="C697" s="5"/>
      <c r="D697" s="7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39"/>
      <c r="W697" s="5"/>
      <c r="X697" s="5"/>
    </row>
    <row r="698" spans="3:24" s="6" customFormat="1" ht="14.25">
      <c r="C698" s="5"/>
      <c r="D698" s="7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39"/>
      <c r="W698" s="5"/>
      <c r="X698" s="5"/>
    </row>
    <row r="699" spans="3:24" s="6" customFormat="1" ht="14.25">
      <c r="C699" s="5"/>
      <c r="D699" s="7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39"/>
      <c r="W699" s="5"/>
      <c r="X699" s="5"/>
    </row>
    <row r="700" spans="3:24" s="6" customFormat="1" ht="14.25">
      <c r="C700" s="5"/>
      <c r="D700" s="7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39"/>
      <c r="W700" s="5"/>
      <c r="X700" s="5"/>
    </row>
    <row r="701" spans="3:24" s="6" customFormat="1" ht="14.25">
      <c r="C701" s="5"/>
      <c r="D701" s="7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39"/>
      <c r="W701" s="5"/>
      <c r="X701" s="5"/>
    </row>
    <row r="702" spans="3:24" s="6" customFormat="1" ht="14.25">
      <c r="C702" s="5"/>
      <c r="D702" s="7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39"/>
      <c r="W702" s="5"/>
      <c r="X702" s="5"/>
    </row>
    <row r="703" spans="3:24" s="6" customFormat="1" ht="14.25">
      <c r="C703" s="5"/>
      <c r="D703" s="7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39"/>
      <c r="W703" s="5"/>
      <c r="X703" s="5"/>
    </row>
    <row r="704" spans="3:24" s="6" customFormat="1" ht="14.25">
      <c r="C704" s="5"/>
      <c r="D704" s="7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39"/>
      <c r="W704" s="5"/>
      <c r="X704" s="5"/>
    </row>
    <row r="705" spans="3:24" s="6" customFormat="1" ht="14.25">
      <c r="C705" s="5"/>
      <c r="D705" s="7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39"/>
      <c r="W705" s="5"/>
      <c r="X705" s="5"/>
    </row>
    <row r="706" spans="3:24" s="6" customFormat="1" ht="14.25">
      <c r="C706" s="5"/>
      <c r="D706" s="7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39"/>
      <c r="W706" s="5"/>
      <c r="X706" s="5"/>
    </row>
    <row r="707" spans="3:24" s="6" customFormat="1" ht="14.25">
      <c r="C707" s="5"/>
      <c r="D707" s="7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39"/>
      <c r="W707" s="5"/>
      <c r="X707" s="5"/>
    </row>
    <row r="708" spans="3:24" s="6" customFormat="1" ht="14.25">
      <c r="C708" s="5"/>
      <c r="D708" s="7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39"/>
      <c r="W708" s="5"/>
      <c r="X708" s="5"/>
    </row>
    <row r="709" spans="3:24" s="6" customFormat="1" ht="14.25">
      <c r="C709" s="5"/>
      <c r="D709" s="7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39"/>
      <c r="W709" s="5"/>
      <c r="X709" s="5"/>
    </row>
    <row r="710" spans="3:24" s="6" customFormat="1" ht="14.25">
      <c r="C710" s="5"/>
      <c r="D710" s="7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39"/>
      <c r="W710" s="5"/>
      <c r="X710" s="5"/>
    </row>
    <row r="711" spans="3:24" s="6" customFormat="1" ht="14.25">
      <c r="C711" s="5"/>
      <c r="D711" s="7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39"/>
      <c r="W711" s="5"/>
      <c r="X711" s="5"/>
    </row>
    <row r="712" spans="3:24" s="6" customFormat="1" ht="14.25">
      <c r="C712" s="5"/>
      <c r="D712" s="7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39"/>
      <c r="W712" s="5"/>
      <c r="X712" s="5"/>
    </row>
    <row r="713" spans="3:24" s="6" customFormat="1" ht="14.25">
      <c r="C713" s="5"/>
      <c r="D713" s="7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39"/>
      <c r="W713" s="5"/>
      <c r="X713" s="5"/>
    </row>
    <row r="714" spans="3:24" s="6" customFormat="1" ht="14.25">
      <c r="C714" s="5"/>
      <c r="D714" s="7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39"/>
      <c r="W714" s="5"/>
      <c r="X714" s="5"/>
    </row>
    <row r="715" spans="3:24" s="6" customFormat="1" ht="14.25">
      <c r="C715" s="5"/>
      <c r="D715" s="7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39"/>
      <c r="W715" s="5"/>
      <c r="X715" s="5"/>
    </row>
    <row r="716" spans="3:24" s="6" customFormat="1" ht="14.25">
      <c r="C716" s="5"/>
      <c r="D716" s="7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39"/>
      <c r="W716" s="5"/>
      <c r="X716" s="5"/>
    </row>
    <row r="717" spans="3:24" s="6" customFormat="1" ht="14.25">
      <c r="C717" s="5"/>
      <c r="D717" s="7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39"/>
      <c r="W717" s="5"/>
      <c r="X717" s="5"/>
    </row>
    <row r="718" spans="3:24" s="6" customFormat="1" ht="14.25">
      <c r="C718" s="5"/>
      <c r="D718" s="7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39"/>
      <c r="W718" s="5"/>
      <c r="X718" s="5"/>
    </row>
    <row r="719" spans="3:24" s="6" customFormat="1" ht="14.25">
      <c r="C719" s="5"/>
      <c r="D719" s="7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39"/>
      <c r="W719" s="5"/>
      <c r="X719" s="5"/>
    </row>
    <row r="720" spans="3:24" s="6" customFormat="1" ht="14.25">
      <c r="C720" s="5"/>
      <c r="D720" s="7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39"/>
      <c r="W720" s="5"/>
      <c r="X720" s="5"/>
    </row>
    <row r="721" spans="3:24" s="6" customFormat="1" ht="14.25">
      <c r="C721" s="5"/>
      <c r="D721" s="7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39"/>
      <c r="W721" s="5"/>
      <c r="X721" s="5"/>
    </row>
    <row r="722" spans="3:24" s="6" customFormat="1" ht="14.25">
      <c r="C722" s="5"/>
      <c r="D722" s="7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39"/>
      <c r="W722" s="5"/>
      <c r="X722" s="5"/>
    </row>
    <row r="723" spans="3:24" s="6" customFormat="1" ht="14.25">
      <c r="C723" s="5"/>
      <c r="D723" s="7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39"/>
      <c r="W723" s="5"/>
      <c r="X723" s="5"/>
    </row>
    <row r="724" spans="3:24" s="6" customFormat="1" ht="14.25">
      <c r="C724" s="5"/>
      <c r="D724" s="7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39"/>
      <c r="W724" s="5"/>
      <c r="X724" s="5"/>
    </row>
    <row r="725" spans="3:24" s="6" customFormat="1" ht="14.25">
      <c r="C725" s="5"/>
      <c r="D725" s="7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39"/>
      <c r="W725" s="5"/>
      <c r="X725" s="5"/>
    </row>
    <row r="726" spans="3:24" s="6" customFormat="1" ht="14.25">
      <c r="C726" s="5"/>
      <c r="D726" s="7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39"/>
      <c r="W726" s="5"/>
      <c r="X726" s="5"/>
    </row>
    <row r="727" spans="3:24" s="6" customFormat="1" ht="14.25">
      <c r="C727" s="5"/>
      <c r="D727" s="7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39"/>
      <c r="W727" s="5"/>
      <c r="X727" s="5"/>
    </row>
    <row r="728" spans="3:24" s="6" customFormat="1" ht="14.25">
      <c r="C728" s="5"/>
      <c r="D728" s="7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39"/>
      <c r="W728" s="5"/>
      <c r="X728" s="5"/>
    </row>
    <row r="729" spans="3:24" s="6" customFormat="1" ht="14.25">
      <c r="C729" s="5"/>
      <c r="D729" s="7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39"/>
      <c r="W729" s="5"/>
      <c r="X729" s="5"/>
    </row>
    <row r="730" spans="3:24" s="6" customFormat="1" ht="14.25">
      <c r="C730" s="5"/>
      <c r="D730" s="7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39"/>
      <c r="W730" s="5"/>
      <c r="X730" s="5"/>
    </row>
    <row r="731" spans="3:24" s="6" customFormat="1" ht="14.25">
      <c r="C731" s="5"/>
      <c r="D731" s="7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39"/>
      <c r="W731" s="5"/>
      <c r="X731" s="5"/>
    </row>
    <row r="732" spans="3:24" s="6" customFormat="1" ht="14.25">
      <c r="C732" s="5"/>
      <c r="D732" s="7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39"/>
      <c r="W732" s="5"/>
      <c r="X732" s="5"/>
    </row>
    <row r="733" spans="3:24" s="6" customFormat="1" ht="14.25">
      <c r="C733" s="5"/>
      <c r="D733" s="7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39"/>
      <c r="W733" s="5"/>
      <c r="X733" s="5"/>
    </row>
    <row r="734" spans="3:24" s="6" customFormat="1" ht="14.25">
      <c r="C734" s="5"/>
      <c r="D734" s="7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39"/>
      <c r="W734" s="5"/>
      <c r="X734" s="5"/>
    </row>
    <row r="735" spans="3:24" s="6" customFormat="1" ht="14.25">
      <c r="C735" s="5"/>
      <c r="D735" s="7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39"/>
      <c r="W735" s="5"/>
      <c r="X735" s="5"/>
    </row>
    <row r="736" spans="3:24" s="6" customFormat="1" ht="14.25">
      <c r="C736" s="5"/>
      <c r="D736" s="7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39"/>
      <c r="W736" s="5"/>
      <c r="X736" s="5"/>
    </row>
    <row r="737" spans="3:24" s="6" customFormat="1" ht="14.25">
      <c r="C737" s="5"/>
      <c r="D737" s="7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39"/>
      <c r="W737" s="5"/>
      <c r="X737" s="5"/>
    </row>
    <row r="738" spans="3:24" s="6" customFormat="1" ht="14.25">
      <c r="C738" s="5"/>
      <c r="D738" s="7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39"/>
      <c r="W738" s="5"/>
      <c r="X738" s="5"/>
    </row>
    <row r="739" spans="3:24" s="6" customFormat="1" ht="14.25">
      <c r="C739" s="5"/>
      <c r="D739" s="7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39"/>
      <c r="W739" s="5"/>
      <c r="X739" s="5"/>
    </row>
    <row r="740" spans="3:24" s="6" customFormat="1" ht="14.25">
      <c r="C740" s="5"/>
      <c r="D740" s="7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39"/>
      <c r="W740" s="5"/>
      <c r="X740" s="5"/>
    </row>
    <row r="741" spans="3:24" s="6" customFormat="1" ht="14.25">
      <c r="C741" s="5"/>
      <c r="D741" s="7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39"/>
      <c r="W741" s="5"/>
      <c r="X741" s="5"/>
    </row>
    <row r="742" spans="3:24" s="6" customFormat="1" ht="14.25">
      <c r="C742" s="5"/>
      <c r="D742" s="7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39"/>
      <c r="W742" s="5"/>
      <c r="X742" s="5"/>
    </row>
    <row r="743" spans="3:24" s="6" customFormat="1" ht="14.25">
      <c r="C743" s="5"/>
      <c r="D743" s="7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39"/>
      <c r="W743" s="5"/>
      <c r="X743" s="5"/>
    </row>
    <row r="744" spans="3:24" s="6" customFormat="1" ht="14.25">
      <c r="C744" s="5"/>
      <c r="D744" s="7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39"/>
      <c r="W744" s="5"/>
      <c r="X744" s="5"/>
    </row>
    <row r="745" spans="3:24" s="6" customFormat="1" ht="14.25">
      <c r="C745" s="5"/>
      <c r="D745" s="7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39"/>
      <c r="W745" s="5"/>
      <c r="X745" s="5"/>
    </row>
    <row r="746" spans="3:24" s="6" customFormat="1" ht="14.25">
      <c r="C746" s="5"/>
      <c r="D746" s="7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39"/>
      <c r="W746" s="5"/>
      <c r="X746" s="5"/>
    </row>
    <row r="747" spans="3:24" s="6" customFormat="1" ht="14.25">
      <c r="C747" s="5"/>
      <c r="D747" s="7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39"/>
      <c r="W747" s="5"/>
      <c r="X747" s="5"/>
    </row>
    <row r="748" spans="3:24" s="6" customFormat="1" ht="14.25">
      <c r="C748" s="5"/>
      <c r="D748" s="7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39"/>
      <c r="W748" s="5"/>
      <c r="X748" s="5"/>
    </row>
    <row r="749" spans="3:24" s="6" customFormat="1" ht="14.25">
      <c r="C749" s="5"/>
      <c r="D749" s="7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39"/>
      <c r="W749" s="5"/>
      <c r="X749" s="5"/>
    </row>
    <row r="750" spans="3:24" s="6" customFormat="1" ht="14.25">
      <c r="C750" s="5"/>
      <c r="D750" s="7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39"/>
      <c r="W750" s="5"/>
      <c r="X750" s="5"/>
    </row>
    <row r="751" spans="3:24" s="6" customFormat="1" ht="14.25">
      <c r="C751" s="5"/>
      <c r="D751" s="7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39"/>
      <c r="W751" s="5"/>
      <c r="X751" s="5"/>
    </row>
    <row r="752" spans="3:24" s="6" customFormat="1" ht="14.25">
      <c r="C752" s="5"/>
      <c r="D752" s="7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39"/>
      <c r="W752" s="5"/>
      <c r="X752" s="5"/>
    </row>
    <row r="753" spans="3:24" s="6" customFormat="1" ht="14.25">
      <c r="C753" s="5"/>
      <c r="D753" s="7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39"/>
      <c r="W753" s="5"/>
      <c r="X753" s="5"/>
    </row>
    <row r="754" spans="3:24" s="6" customFormat="1" ht="14.25">
      <c r="C754" s="5"/>
      <c r="D754" s="7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39"/>
      <c r="W754" s="5"/>
      <c r="X754" s="5"/>
    </row>
    <row r="755" spans="3:24" s="6" customFormat="1" ht="14.25">
      <c r="C755" s="5"/>
      <c r="D755" s="7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39"/>
      <c r="W755" s="5"/>
      <c r="X755" s="5"/>
    </row>
    <row r="756" spans="3:24" s="6" customFormat="1" ht="14.25">
      <c r="C756" s="5"/>
      <c r="D756" s="7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39"/>
      <c r="W756" s="5"/>
      <c r="X756" s="5"/>
    </row>
    <row r="757" spans="3:24" s="6" customFormat="1" ht="14.25">
      <c r="C757" s="5"/>
      <c r="D757" s="7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39"/>
      <c r="W757" s="5"/>
      <c r="X757" s="5"/>
    </row>
    <row r="758" spans="3:24" s="6" customFormat="1" ht="14.25">
      <c r="C758" s="5"/>
      <c r="D758" s="7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39"/>
      <c r="W758" s="5"/>
      <c r="X758" s="5"/>
    </row>
    <row r="759" spans="3:24" s="6" customFormat="1" ht="14.25">
      <c r="C759" s="5"/>
      <c r="D759" s="7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39"/>
      <c r="W759" s="5"/>
      <c r="X759" s="5"/>
    </row>
    <row r="760" spans="3:24" s="6" customFormat="1" ht="14.25">
      <c r="C760" s="5"/>
      <c r="D760" s="7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39"/>
      <c r="W760" s="5"/>
      <c r="X760" s="5"/>
    </row>
    <row r="761" spans="3:24" s="6" customFormat="1" ht="14.25">
      <c r="C761" s="5"/>
      <c r="D761" s="7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39"/>
      <c r="W761" s="5"/>
      <c r="X761" s="5"/>
    </row>
    <row r="762" spans="3:24" s="6" customFormat="1" ht="14.25">
      <c r="C762" s="5"/>
      <c r="D762" s="7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39"/>
      <c r="W762" s="5"/>
      <c r="X762" s="5"/>
    </row>
    <row r="763" spans="3:24" s="6" customFormat="1" ht="14.25">
      <c r="C763" s="5"/>
      <c r="D763" s="7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39"/>
      <c r="W763" s="5"/>
      <c r="X763" s="5"/>
    </row>
    <row r="764" spans="3:24" s="6" customFormat="1" ht="14.25">
      <c r="C764" s="5"/>
      <c r="D764" s="7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39"/>
      <c r="W764" s="5"/>
      <c r="X764" s="5"/>
    </row>
    <row r="765" spans="3:24" s="6" customFormat="1" ht="14.25">
      <c r="C765" s="5"/>
      <c r="D765" s="7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39"/>
      <c r="W765" s="5"/>
      <c r="X765" s="5"/>
    </row>
    <row r="766" spans="3:24" s="6" customFormat="1" ht="14.25">
      <c r="C766" s="5"/>
      <c r="D766" s="7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39"/>
      <c r="W766" s="5"/>
      <c r="X766" s="5"/>
    </row>
    <row r="767" spans="3:24" s="6" customFormat="1" ht="14.25">
      <c r="C767" s="5"/>
      <c r="D767" s="7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39"/>
      <c r="W767" s="5"/>
      <c r="X767" s="5"/>
    </row>
    <row r="768" spans="3:24" s="6" customFormat="1" ht="14.25">
      <c r="C768" s="5"/>
      <c r="D768" s="7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39"/>
      <c r="W768" s="5"/>
      <c r="X768" s="5"/>
    </row>
    <row r="769" spans="3:24" s="6" customFormat="1" ht="14.25">
      <c r="C769" s="5"/>
      <c r="D769" s="7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39"/>
      <c r="W769" s="5"/>
      <c r="X769" s="5"/>
    </row>
    <row r="770" spans="3:24" s="6" customFormat="1" ht="14.25">
      <c r="C770" s="5"/>
      <c r="D770" s="7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39"/>
      <c r="W770" s="5"/>
      <c r="X770" s="5"/>
    </row>
    <row r="771" spans="3:24" s="6" customFormat="1" ht="14.25">
      <c r="C771" s="5"/>
      <c r="D771" s="7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39"/>
      <c r="W771" s="5"/>
      <c r="X771" s="5"/>
    </row>
    <row r="772" spans="3:24" s="6" customFormat="1" ht="14.25">
      <c r="C772" s="5"/>
      <c r="D772" s="7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39"/>
      <c r="W772" s="5"/>
      <c r="X772" s="5"/>
    </row>
    <row r="773" spans="3:24" s="6" customFormat="1" ht="14.25">
      <c r="C773" s="5"/>
      <c r="D773" s="7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39"/>
      <c r="W773" s="5"/>
      <c r="X773" s="5"/>
    </row>
    <row r="774" spans="3:24" s="6" customFormat="1" ht="14.25">
      <c r="C774" s="5"/>
      <c r="D774" s="7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39"/>
      <c r="W774" s="5"/>
      <c r="X774" s="5"/>
    </row>
    <row r="775" spans="3:24" s="6" customFormat="1" ht="14.25">
      <c r="C775" s="5"/>
      <c r="D775" s="7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39"/>
      <c r="W775" s="5"/>
      <c r="X775" s="5"/>
    </row>
    <row r="776" spans="3:24" s="6" customFormat="1" ht="14.25">
      <c r="C776" s="5"/>
      <c r="D776" s="7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39"/>
      <c r="W776" s="5"/>
      <c r="X776" s="5"/>
    </row>
    <row r="777" spans="3:24" s="6" customFormat="1" ht="14.25">
      <c r="C777" s="5"/>
      <c r="D777" s="7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39"/>
      <c r="W777" s="5"/>
      <c r="X777" s="5"/>
    </row>
    <row r="778" spans="3:24" s="6" customFormat="1" ht="14.25">
      <c r="C778" s="5"/>
      <c r="D778" s="7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39"/>
      <c r="W778" s="5"/>
      <c r="X778" s="5"/>
    </row>
    <row r="779" spans="3:24" s="6" customFormat="1" ht="14.25">
      <c r="C779" s="5"/>
      <c r="D779" s="7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39"/>
      <c r="W779" s="5"/>
      <c r="X779" s="5"/>
    </row>
    <row r="780" spans="3:24" s="6" customFormat="1" ht="14.25">
      <c r="C780" s="5"/>
      <c r="D780" s="7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39"/>
      <c r="W780" s="5"/>
      <c r="X780" s="5"/>
    </row>
    <row r="781" spans="3:24" s="6" customFormat="1" ht="14.25">
      <c r="C781" s="5"/>
      <c r="D781" s="7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39"/>
      <c r="W781" s="5"/>
      <c r="X781" s="5"/>
    </row>
    <row r="782" spans="3:24" s="6" customFormat="1" ht="14.25">
      <c r="C782" s="5"/>
      <c r="D782" s="7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39"/>
      <c r="W782" s="5"/>
      <c r="X782" s="5"/>
    </row>
    <row r="783" spans="3:24" s="6" customFormat="1" ht="14.25">
      <c r="C783" s="5"/>
      <c r="D783" s="7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39"/>
      <c r="W783" s="5"/>
      <c r="X783" s="5"/>
    </row>
    <row r="784" spans="3:24" s="6" customFormat="1" ht="14.25">
      <c r="C784" s="5"/>
      <c r="D784" s="7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39"/>
      <c r="W784" s="5"/>
      <c r="X784" s="5"/>
    </row>
    <row r="785" spans="3:24" s="6" customFormat="1" ht="14.25">
      <c r="C785" s="5"/>
      <c r="D785" s="7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39"/>
      <c r="W785" s="5"/>
      <c r="X785" s="5"/>
    </row>
    <row r="786" spans="3:24" s="6" customFormat="1" ht="14.25">
      <c r="C786" s="5"/>
      <c r="D786" s="7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39"/>
      <c r="W786" s="5"/>
      <c r="X786" s="5"/>
    </row>
    <row r="787" spans="3:24" s="6" customFormat="1" ht="14.25">
      <c r="C787" s="5"/>
      <c r="D787" s="7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39"/>
      <c r="W787" s="5"/>
      <c r="X787" s="5"/>
    </row>
    <row r="788" spans="3:24" s="6" customFormat="1" ht="14.25">
      <c r="C788" s="5"/>
      <c r="D788" s="7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39"/>
      <c r="W788" s="5"/>
      <c r="X788" s="5"/>
    </row>
    <row r="789" spans="3:24" s="6" customFormat="1" ht="14.25">
      <c r="C789" s="5"/>
      <c r="D789" s="7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39"/>
      <c r="W789" s="5"/>
      <c r="X789" s="5"/>
    </row>
    <row r="790" spans="3:24" s="6" customFormat="1" ht="14.25">
      <c r="C790" s="5"/>
      <c r="D790" s="7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39"/>
      <c r="W790" s="5"/>
      <c r="X790" s="5"/>
    </row>
    <row r="791" spans="3:24" s="6" customFormat="1" ht="14.25">
      <c r="C791" s="5"/>
      <c r="D791" s="7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39"/>
      <c r="W791" s="5"/>
      <c r="X791" s="5"/>
    </row>
    <row r="792" spans="3:24" s="6" customFormat="1" ht="14.25">
      <c r="C792" s="5"/>
      <c r="D792" s="7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39"/>
      <c r="W792" s="5"/>
      <c r="X792" s="5"/>
    </row>
    <row r="793" spans="3:24" s="6" customFormat="1" ht="14.25">
      <c r="C793" s="5"/>
      <c r="D793" s="7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39"/>
      <c r="W793" s="5"/>
      <c r="X793" s="5"/>
    </row>
    <row r="794" spans="3:24" s="6" customFormat="1" ht="14.25">
      <c r="C794" s="5"/>
      <c r="D794" s="7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39"/>
      <c r="W794" s="5"/>
      <c r="X794" s="5"/>
    </row>
    <row r="795" spans="3:24" s="6" customFormat="1" ht="14.25">
      <c r="C795" s="5"/>
      <c r="D795" s="7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39"/>
      <c r="W795" s="5"/>
      <c r="X795" s="5"/>
    </row>
    <row r="796" spans="3:24" s="6" customFormat="1" ht="14.25">
      <c r="C796" s="5"/>
      <c r="D796" s="7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39"/>
      <c r="W796" s="5"/>
      <c r="X796" s="5"/>
    </row>
    <row r="797" spans="3:24" s="6" customFormat="1" ht="14.25">
      <c r="C797" s="5"/>
      <c r="D797" s="7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39"/>
      <c r="W797" s="5"/>
      <c r="X797" s="5"/>
    </row>
    <row r="798" spans="3:24" s="6" customFormat="1" ht="14.25">
      <c r="C798" s="5"/>
      <c r="D798" s="7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39"/>
      <c r="W798" s="5"/>
      <c r="X798" s="5"/>
    </row>
    <row r="799" spans="3:24" s="6" customFormat="1" ht="14.25">
      <c r="C799" s="5"/>
      <c r="D799" s="7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39"/>
      <c r="W799" s="5"/>
      <c r="X799" s="5"/>
    </row>
    <row r="800" spans="3:24" s="6" customFormat="1" ht="14.25">
      <c r="C800" s="5"/>
      <c r="D800" s="7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39"/>
      <c r="W800" s="5"/>
      <c r="X800" s="5"/>
    </row>
    <row r="801" spans="3:24" s="6" customFormat="1" ht="14.25">
      <c r="C801" s="5"/>
      <c r="D801" s="7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39"/>
      <c r="W801" s="5"/>
      <c r="X801" s="5"/>
    </row>
    <row r="802" spans="3:24" s="6" customFormat="1" ht="14.25">
      <c r="C802" s="5"/>
      <c r="D802" s="7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39"/>
      <c r="W802" s="5"/>
      <c r="X802" s="5"/>
    </row>
    <row r="803" spans="3:24" s="6" customFormat="1" ht="14.25">
      <c r="C803" s="5"/>
      <c r="D803" s="7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39"/>
      <c r="W803" s="5"/>
      <c r="X803" s="5"/>
    </row>
    <row r="804" spans="3:24" s="6" customFormat="1" ht="14.25">
      <c r="C804" s="5"/>
      <c r="D804" s="7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39"/>
      <c r="W804" s="5"/>
      <c r="X804" s="5"/>
    </row>
    <row r="805" spans="3:24" s="6" customFormat="1" ht="14.25">
      <c r="C805" s="5"/>
      <c r="D805" s="7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39"/>
      <c r="W805" s="5"/>
      <c r="X805" s="5"/>
    </row>
    <row r="806" spans="3:24" s="6" customFormat="1" ht="14.25">
      <c r="C806" s="5"/>
      <c r="D806" s="7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39"/>
      <c r="W806" s="5"/>
      <c r="X806" s="5"/>
    </row>
    <row r="807" spans="3:24" s="6" customFormat="1" ht="14.25">
      <c r="C807" s="5"/>
      <c r="D807" s="7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39"/>
      <c r="W807" s="5"/>
      <c r="X807" s="5"/>
    </row>
    <row r="808" spans="3:24" s="6" customFormat="1" ht="14.25">
      <c r="C808" s="5"/>
      <c r="D808" s="7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39"/>
      <c r="W808" s="5"/>
      <c r="X808" s="5"/>
    </row>
    <row r="809" spans="3:24" s="6" customFormat="1" ht="14.25">
      <c r="C809" s="5"/>
      <c r="D809" s="7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39"/>
      <c r="W809" s="5"/>
      <c r="X809" s="5"/>
    </row>
    <row r="810" spans="3:24" s="6" customFormat="1" ht="14.25">
      <c r="C810" s="5"/>
      <c r="D810" s="7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39"/>
      <c r="W810" s="5"/>
      <c r="X810" s="5"/>
    </row>
    <row r="811" spans="3:24" s="6" customFormat="1" ht="14.25">
      <c r="C811" s="5"/>
      <c r="D811" s="7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39"/>
      <c r="W811" s="5"/>
      <c r="X811" s="5"/>
    </row>
    <row r="812" spans="3:24" s="6" customFormat="1" ht="14.25">
      <c r="C812" s="5"/>
      <c r="D812" s="7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39"/>
      <c r="W812" s="5"/>
      <c r="X812" s="5"/>
    </row>
    <row r="813" spans="3:24" s="6" customFormat="1" ht="14.25">
      <c r="C813" s="5"/>
      <c r="D813" s="7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39"/>
      <c r="W813" s="5"/>
      <c r="X813" s="5"/>
    </row>
    <row r="814" spans="3:24" s="6" customFormat="1" ht="14.25">
      <c r="C814" s="5"/>
      <c r="D814" s="7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39"/>
      <c r="W814" s="5"/>
      <c r="X814" s="5"/>
    </row>
    <row r="815" spans="3:24" s="6" customFormat="1" ht="14.25">
      <c r="C815" s="5"/>
      <c r="D815" s="7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39"/>
      <c r="W815" s="5"/>
      <c r="X815" s="5"/>
    </row>
    <row r="816" spans="3:24" s="6" customFormat="1" ht="14.25">
      <c r="C816" s="5"/>
      <c r="D816" s="7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39"/>
      <c r="W816" s="5"/>
      <c r="X816" s="5"/>
    </row>
    <row r="817" spans="3:24" s="6" customFormat="1" ht="14.25">
      <c r="C817" s="5"/>
      <c r="D817" s="7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39"/>
      <c r="W817" s="5"/>
      <c r="X817" s="5"/>
    </row>
    <row r="818" spans="3:24" s="6" customFormat="1" ht="14.25">
      <c r="C818" s="5"/>
      <c r="D818" s="7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39"/>
      <c r="W818" s="5"/>
      <c r="X818" s="5"/>
    </row>
    <row r="819" spans="3:24" s="6" customFormat="1" ht="14.25">
      <c r="C819" s="5"/>
      <c r="D819" s="7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39"/>
      <c r="W819" s="5"/>
      <c r="X819" s="5"/>
    </row>
    <row r="820" spans="3:24" s="6" customFormat="1" ht="14.25">
      <c r="C820" s="5"/>
      <c r="D820" s="7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39"/>
      <c r="W820" s="5"/>
      <c r="X820" s="5"/>
    </row>
    <row r="821" spans="3:24" s="6" customFormat="1" ht="14.25">
      <c r="C821" s="5"/>
      <c r="D821" s="7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39"/>
      <c r="W821" s="5"/>
      <c r="X821" s="5"/>
    </row>
    <row r="822" spans="3:24" s="6" customFormat="1" ht="14.25">
      <c r="C822" s="5"/>
      <c r="D822" s="7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39"/>
      <c r="W822" s="5"/>
      <c r="X822" s="5"/>
    </row>
    <row r="823" spans="3:24" s="6" customFormat="1" ht="14.25">
      <c r="C823" s="5"/>
      <c r="D823" s="7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39"/>
      <c r="W823" s="5"/>
      <c r="X823" s="5"/>
    </row>
    <row r="824" spans="3:24" s="6" customFormat="1" ht="14.25">
      <c r="C824" s="5"/>
      <c r="D824" s="7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39"/>
      <c r="W824" s="5"/>
      <c r="X824" s="5"/>
    </row>
    <row r="825" spans="3:24" s="6" customFormat="1" ht="14.25">
      <c r="C825" s="5"/>
      <c r="D825" s="7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39"/>
      <c r="W825" s="5"/>
      <c r="X825" s="5"/>
    </row>
    <row r="826" spans="3:24" s="6" customFormat="1" ht="14.25">
      <c r="C826" s="5"/>
      <c r="D826" s="7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39"/>
      <c r="W826" s="5"/>
      <c r="X826" s="5"/>
    </row>
    <row r="827" spans="3:24" s="6" customFormat="1" ht="14.25">
      <c r="C827" s="5"/>
      <c r="D827" s="7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39"/>
      <c r="W827" s="5"/>
      <c r="X827" s="5"/>
    </row>
    <row r="828" spans="3:24" s="6" customFormat="1" ht="14.25">
      <c r="C828" s="5"/>
      <c r="D828" s="7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39"/>
      <c r="W828" s="5"/>
      <c r="X828" s="5"/>
    </row>
    <row r="829" spans="3:24" s="6" customFormat="1" ht="14.25">
      <c r="C829" s="5"/>
      <c r="D829" s="7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39"/>
      <c r="W829" s="5"/>
      <c r="X829" s="5"/>
    </row>
    <row r="830" spans="3:24" s="6" customFormat="1" ht="14.25">
      <c r="C830" s="5"/>
      <c r="D830" s="7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39"/>
      <c r="W830" s="5"/>
      <c r="X830" s="5"/>
    </row>
    <row r="831" spans="3:24" s="6" customFormat="1" ht="14.25">
      <c r="C831" s="5"/>
      <c r="D831" s="7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39"/>
      <c r="W831" s="5"/>
      <c r="X831" s="5"/>
    </row>
    <row r="832" spans="3:24" s="6" customFormat="1" ht="14.25">
      <c r="C832" s="5"/>
      <c r="D832" s="7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39"/>
      <c r="W832" s="5"/>
      <c r="X832" s="5"/>
    </row>
    <row r="833" spans="3:24" s="6" customFormat="1" ht="14.25">
      <c r="C833" s="5"/>
      <c r="D833" s="7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39"/>
      <c r="W833" s="5"/>
      <c r="X833" s="5"/>
    </row>
    <row r="834" spans="3:24" s="6" customFormat="1" ht="14.25">
      <c r="C834" s="5"/>
      <c r="D834" s="7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39"/>
      <c r="W834" s="5"/>
      <c r="X834" s="5"/>
    </row>
    <row r="835" spans="3:24" s="6" customFormat="1" ht="14.25">
      <c r="C835" s="5"/>
      <c r="D835" s="7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39"/>
      <c r="W835" s="5"/>
      <c r="X835" s="5"/>
    </row>
    <row r="836" spans="3:24" s="6" customFormat="1" ht="14.25">
      <c r="C836" s="5"/>
      <c r="D836" s="7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39"/>
      <c r="W836" s="5"/>
      <c r="X836" s="5"/>
    </row>
    <row r="837" spans="3:24" s="6" customFormat="1" ht="14.25">
      <c r="C837" s="5"/>
      <c r="D837" s="7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39"/>
      <c r="W837" s="5"/>
      <c r="X837" s="5"/>
    </row>
    <row r="838" spans="3:24" s="6" customFormat="1" ht="14.25">
      <c r="C838" s="5"/>
      <c r="D838" s="7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39"/>
      <c r="W838" s="5"/>
      <c r="X838" s="5"/>
    </row>
    <row r="839" spans="3:24" s="6" customFormat="1" ht="14.25">
      <c r="C839" s="5"/>
      <c r="D839" s="7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39"/>
      <c r="W839" s="5"/>
      <c r="X839" s="5"/>
    </row>
    <row r="840" spans="3:24" s="6" customFormat="1" ht="14.25">
      <c r="C840" s="5"/>
      <c r="D840" s="7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39"/>
      <c r="W840" s="5"/>
      <c r="X840" s="5"/>
    </row>
    <row r="841" spans="3:24" s="6" customFormat="1" ht="14.25">
      <c r="C841" s="5"/>
      <c r="D841" s="7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39"/>
      <c r="W841" s="5"/>
      <c r="X841" s="5"/>
    </row>
    <row r="842" spans="3:24" s="6" customFormat="1" ht="14.25">
      <c r="C842" s="5"/>
      <c r="D842" s="7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39"/>
      <c r="W842" s="5"/>
      <c r="X842" s="5"/>
    </row>
    <row r="843" spans="3:24" s="6" customFormat="1" ht="14.25">
      <c r="C843" s="5"/>
      <c r="D843" s="7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39"/>
      <c r="W843" s="5"/>
      <c r="X843" s="5"/>
    </row>
    <row r="844" spans="3:24" s="6" customFormat="1" ht="14.25">
      <c r="C844" s="5"/>
      <c r="D844" s="7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39"/>
      <c r="W844" s="5"/>
      <c r="X844" s="5"/>
    </row>
    <row r="845" spans="3:24" s="6" customFormat="1" ht="14.25">
      <c r="C845" s="5"/>
      <c r="D845" s="7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39"/>
      <c r="W845" s="5"/>
      <c r="X845" s="5"/>
    </row>
    <row r="846" spans="3:24" s="6" customFormat="1" ht="14.25">
      <c r="C846" s="5"/>
      <c r="D846" s="7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39"/>
      <c r="W846" s="5"/>
      <c r="X846" s="5"/>
    </row>
    <row r="847" spans="3:24" s="6" customFormat="1" ht="14.25">
      <c r="C847" s="5"/>
      <c r="D847" s="7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39"/>
      <c r="W847" s="5"/>
      <c r="X847" s="5"/>
    </row>
    <row r="848" spans="3:24" s="6" customFormat="1" ht="14.25">
      <c r="C848" s="5"/>
      <c r="D848" s="7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39"/>
      <c r="W848" s="5"/>
      <c r="X848" s="5"/>
    </row>
    <row r="849" spans="3:24" s="6" customFormat="1" ht="14.25">
      <c r="C849" s="5"/>
      <c r="D849" s="7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39"/>
      <c r="W849" s="5"/>
      <c r="X849" s="5"/>
    </row>
    <row r="850" spans="3:24" s="6" customFormat="1" ht="14.25">
      <c r="C850" s="5"/>
      <c r="D850" s="7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39"/>
      <c r="W850" s="5"/>
      <c r="X850" s="5"/>
    </row>
    <row r="851" spans="3:24" s="6" customFormat="1" ht="14.25">
      <c r="C851" s="5"/>
      <c r="D851" s="7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39"/>
      <c r="W851" s="5"/>
      <c r="X851" s="5"/>
    </row>
    <row r="852" spans="3:24" s="6" customFormat="1" ht="14.25">
      <c r="C852" s="5"/>
      <c r="D852" s="7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39"/>
      <c r="W852" s="5"/>
      <c r="X852" s="5"/>
    </row>
    <row r="853" spans="3:24" s="6" customFormat="1" ht="14.25">
      <c r="C853" s="5"/>
      <c r="D853" s="7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39"/>
      <c r="W853" s="5"/>
      <c r="X853" s="5"/>
    </row>
    <row r="854" spans="3:24" s="6" customFormat="1" ht="14.25">
      <c r="C854" s="5"/>
      <c r="D854" s="7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39"/>
      <c r="W854" s="5"/>
      <c r="X854" s="5"/>
    </row>
    <row r="855" spans="3:24" s="6" customFormat="1" ht="14.25">
      <c r="C855" s="5"/>
      <c r="D855" s="7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39"/>
      <c r="W855" s="5"/>
      <c r="X855" s="5"/>
    </row>
    <row r="856" spans="3:24" s="6" customFormat="1" ht="14.25">
      <c r="C856" s="5"/>
      <c r="D856" s="7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39"/>
      <c r="W856" s="5"/>
      <c r="X856" s="5"/>
    </row>
    <row r="857" spans="3:24" s="6" customFormat="1" ht="14.25">
      <c r="C857" s="5"/>
      <c r="D857" s="7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39"/>
      <c r="W857" s="5"/>
      <c r="X857" s="5"/>
    </row>
    <row r="858" spans="3:24" s="6" customFormat="1" ht="14.25">
      <c r="C858" s="5"/>
      <c r="D858" s="7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39"/>
      <c r="W858" s="5"/>
      <c r="X858" s="5"/>
    </row>
    <row r="859" spans="3:24" s="6" customFormat="1" ht="14.25">
      <c r="C859" s="5"/>
      <c r="D859" s="7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39"/>
      <c r="W859" s="5"/>
      <c r="X859" s="5"/>
    </row>
    <row r="860" spans="3:24" s="6" customFormat="1" ht="14.25">
      <c r="C860" s="5"/>
      <c r="D860" s="7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39"/>
      <c r="W860" s="5"/>
      <c r="X860" s="5"/>
    </row>
    <row r="861" spans="3:24" s="6" customFormat="1" ht="14.25">
      <c r="C861" s="5"/>
      <c r="D861" s="7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39"/>
      <c r="W861" s="5"/>
      <c r="X861" s="5"/>
    </row>
    <row r="862" spans="3:24" s="6" customFormat="1" ht="14.25">
      <c r="C862" s="5"/>
      <c r="D862" s="7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39"/>
      <c r="W862" s="5"/>
      <c r="X862" s="5"/>
    </row>
    <row r="863" spans="3:24" s="6" customFormat="1" ht="14.25">
      <c r="C863" s="5"/>
      <c r="D863" s="7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39"/>
      <c r="W863" s="5"/>
      <c r="X863" s="5"/>
    </row>
    <row r="864" spans="3:24" s="6" customFormat="1" ht="14.25">
      <c r="C864" s="5"/>
      <c r="D864" s="7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39"/>
      <c r="W864" s="5"/>
      <c r="X864" s="5"/>
    </row>
    <row r="865" spans="3:24" s="6" customFormat="1" ht="14.25">
      <c r="C865" s="5"/>
      <c r="D865" s="7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39"/>
      <c r="W865" s="5"/>
      <c r="X865" s="5"/>
    </row>
    <row r="866" spans="3:24" s="6" customFormat="1" ht="14.25">
      <c r="C866" s="5"/>
      <c r="D866" s="7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39"/>
      <c r="W866" s="5"/>
      <c r="X866" s="5"/>
    </row>
    <row r="867" spans="3:24" s="6" customFormat="1" ht="14.25">
      <c r="C867" s="5"/>
      <c r="D867" s="7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39"/>
      <c r="W867" s="5"/>
      <c r="X867" s="5"/>
    </row>
    <row r="868" spans="3:24" s="6" customFormat="1" ht="14.25">
      <c r="C868" s="5"/>
      <c r="D868" s="7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39"/>
      <c r="W868" s="5"/>
      <c r="X868" s="5"/>
    </row>
    <row r="869" spans="3:24" s="6" customFormat="1" ht="14.25">
      <c r="C869" s="5"/>
      <c r="D869" s="7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39"/>
      <c r="W869" s="5"/>
      <c r="X869" s="5"/>
    </row>
    <row r="870" spans="3:24" s="6" customFormat="1" ht="14.25">
      <c r="C870" s="5"/>
      <c r="D870" s="7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39"/>
      <c r="W870" s="5"/>
      <c r="X870" s="5"/>
    </row>
    <row r="871" spans="3:24" s="6" customFormat="1" ht="14.25">
      <c r="C871" s="5"/>
      <c r="D871" s="7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39"/>
      <c r="W871" s="5"/>
      <c r="X871" s="5"/>
    </row>
    <row r="872" spans="3:24" s="6" customFormat="1" ht="14.25">
      <c r="C872" s="5"/>
      <c r="D872" s="7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39"/>
      <c r="W872" s="5"/>
      <c r="X872" s="5"/>
    </row>
    <row r="873" spans="3:24" s="6" customFormat="1" ht="14.25">
      <c r="C873" s="5"/>
      <c r="D873" s="7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39"/>
      <c r="W873" s="5"/>
      <c r="X873" s="5"/>
    </row>
    <row r="874" spans="3:24" s="6" customFormat="1" ht="14.25">
      <c r="C874" s="5"/>
      <c r="D874" s="7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39"/>
      <c r="W874" s="5"/>
      <c r="X874" s="5"/>
    </row>
    <row r="875" spans="3:24" s="6" customFormat="1" ht="14.25">
      <c r="C875" s="5"/>
      <c r="D875" s="7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39"/>
      <c r="W875" s="5"/>
      <c r="X875" s="5"/>
    </row>
    <row r="876" spans="3:24" s="6" customFormat="1" ht="14.25">
      <c r="C876" s="5"/>
      <c r="D876" s="7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39"/>
      <c r="W876" s="5"/>
      <c r="X876" s="5"/>
    </row>
    <row r="877" spans="3:24" s="6" customFormat="1" ht="14.25">
      <c r="C877" s="5"/>
      <c r="D877" s="7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39"/>
      <c r="W877" s="5"/>
      <c r="X877" s="5"/>
    </row>
    <row r="878" spans="3:24" s="6" customFormat="1" ht="14.25">
      <c r="C878" s="5"/>
      <c r="D878" s="7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39"/>
      <c r="W878" s="5"/>
      <c r="X878" s="5"/>
    </row>
    <row r="879" spans="3:24" s="6" customFormat="1" ht="14.25">
      <c r="C879" s="5"/>
      <c r="D879" s="7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39"/>
      <c r="W879" s="5"/>
      <c r="X879" s="5"/>
    </row>
    <row r="880" spans="3:24" s="6" customFormat="1" ht="14.25">
      <c r="C880" s="5"/>
      <c r="D880" s="7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39"/>
      <c r="W880" s="5"/>
      <c r="X880" s="5"/>
    </row>
    <row r="881" spans="3:24" s="6" customFormat="1" ht="14.25">
      <c r="C881" s="5"/>
      <c r="D881" s="7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39"/>
      <c r="W881" s="5"/>
      <c r="X881" s="5"/>
    </row>
    <row r="882" spans="3:24" s="6" customFormat="1" ht="14.25">
      <c r="C882" s="5"/>
      <c r="D882" s="7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39"/>
      <c r="W882" s="5"/>
      <c r="X882" s="5"/>
    </row>
    <row r="883" spans="3:24" s="6" customFormat="1" ht="14.25">
      <c r="C883" s="5"/>
      <c r="D883" s="7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39"/>
      <c r="W883" s="5"/>
      <c r="X883" s="5"/>
    </row>
    <row r="884" spans="3:24" s="6" customFormat="1" ht="14.25">
      <c r="C884" s="5"/>
      <c r="D884" s="7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39"/>
      <c r="W884" s="5"/>
      <c r="X884" s="5"/>
    </row>
    <row r="885" spans="3:24" s="6" customFormat="1" ht="14.25">
      <c r="C885" s="5"/>
      <c r="D885" s="7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39"/>
      <c r="W885" s="5"/>
      <c r="X885" s="5"/>
    </row>
    <row r="886" spans="3:24" s="6" customFormat="1" ht="14.25">
      <c r="C886" s="5"/>
      <c r="D886" s="7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39"/>
      <c r="W886" s="5"/>
      <c r="X886" s="5"/>
    </row>
    <row r="887" spans="3:24" s="6" customFormat="1" ht="14.25">
      <c r="C887" s="5"/>
      <c r="D887" s="7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39"/>
      <c r="W887" s="5"/>
      <c r="X887" s="5"/>
    </row>
    <row r="888" spans="3:24" s="6" customFormat="1" ht="14.25">
      <c r="C888" s="5"/>
      <c r="D888" s="7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39"/>
      <c r="W888" s="5"/>
      <c r="X888" s="5"/>
    </row>
    <row r="889" spans="3:24" s="6" customFormat="1" ht="14.25">
      <c r="C889" s="5"/>
      <c r="D889" s="7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39"/>
      <c r="W889" s="5"/>
      <c r="X889" s="5"/>
    </row>
    <row r="890" spans="3:24" s="6" customFormat="1" ht="14.25">
      <c r="C890" s="5"/>
      <c r="D890" s="7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39"/>
      <c r="W890" s="5"/>
      <c r="X890" s="5"/>
    </row>
    <row r="891" spans="3:24" s="6" customFormat="1" ht="14.25">
      <c r="C891" s="5"/>
      <c r="D891" s="7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39"/>
      <c r="W891" s="5"/>
      <c r="X891" s="5"/>
    </row>
    <row r="892" spans="3:24" s="6" customFormat="1" ht="14.25">
      <c r="C892" s="5"/>
      <c r="D892" s="7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39"/>
      <c r="W892" s="5"/>
      <c r="X892" s="5"/>
    </row>
    <row r="893" spans="3:24" s="6" customFormat="1" ht="14.25">
      <c r="C893" s="5"/>
      <c r="D893" s="7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39"/>
      <c r="W893" s="5"/>
      <c r="X893" s="5"/>
    </row>
    <row r="894" spans="3:24" s="6" customFormat="1" ht="14.25">
      <c r="C894" s="5"/>
      <c r="D894" s="7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39"/>
      <c r="W894" s="5"/>
      <c r="X894" s="5"/>
    </row>
    <row r="895" spans="3:24" s="6" customFormat="1" ht="14.25">
      <c r="C895" s="5"/>
      <c r="D895" s="7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39"/>
      <c r="W895" s="5"/>
      <c r="X895" s="5"/>
    </row>
    <row r="896" spans="3:24" s="6" customFormat="1" ht="14.25">
      <c r="C896" s="5"/>
      <c r="D896" s="7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39"/>
      <c r="W896" s="5"/>
      <c r="X896" s="5"/>
    </row>
    <row r="897" spans="3:24" s="6" customFormat="1" ht="14.25">
      <c r="C897" s="5"/>
      <c r="D897" s="7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39"/>
      <c r="W897" s="5"/>
      <c r="X897" s="5"/>
    </row>
    <row r="898" spans="3:24" s="6" customFormat="1" ht="14.25">
      <c r="C898" s="5"/>
      <c r="D898" s="7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39"/>
      <c r="W898" s="5"/>
      <c r="X898" s="5"/>
    </row>
    <row r="899" spans="3:24" s="6" customFormat="1" ht="14.25">
      <c r="C899" s="5"/>
      <c r="D899" s="7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39"/>
      <c r="W899" s="5"/>
      <c r="X899" s="5"/>
    </row>
    <row r="900" spans="3:24" s="6" customFormat="1" ht="14.25">
      <c r="C900" s="5"/>
      <c r="D900" s="7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39"/>
      <c r="W900" s="5"/>
      <c r="X900" s="5"/>
    </row>
    <row r="901" spans="3:24" s="6" customFormat="1" ht="14.25">
      <c r="C901" s="5"/>
      <c r="D901" s="7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39"/>
      <c r="W901" s="5"/>
      <c r="X901" s="5"/>
    </row>
    <row r="902" spans="3:24" s="6" customFormat="1" ht="14.25">
      <c r="C902" s="5"/>
      <c r="D902" s="7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39"/>
      <c r="W902" s="5"/>
      <c r="X902" s="5"/>
    </row>
    <row r="903" spans="3:24" s="6" customFormat="1" ht="14.25">
      <c r="C903" s="5"/>
      <c r="D903" s="7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39"/>
      <c r="W903" s="5"/>
      <c r="X903" s="5"/>
    </row>
    <row r="904" spans="3:24" s="6" customFormat="1" ht="14.25">
      <c r="C904" s="5"/>
      <c r="D904" s="7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39"/>
      <c r="W904" s="5"/>
      <c r="X904" s="5"/>
    </row>
    <row r="905" spans="3:24" s="6" customFormat="1" ht="14.25">
      <c r="C905" s="5"/>
      <c r="D905" s="7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39"/>
      <c r="W905" s="5"/>
      <c r="X905" s="5"/>
    </row>
    <row r="906" spans="3:24" s="6" customFormat="1" ht="14.25">
      <c r="C906" s="5"/>
      <c r="D906" s="7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39"/>
      <c r="W906" s="5"/>
      <c r="X906" s="5"/>
    </row>
    <row r="907" spans="3:24" s="6" customFormat="1" ht="14.25">
      <c r="C907" s="5"/>
      <c r="D907" s="7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39"/>
      <c r="W907" s="5"/>
      <c r="X907" s="5"/>
    </row>
    <row r="908" spans="3:24" s="6" customFormat="1" ht="14.25">
      <c r="C908" s="5"/>
      <c r="D908" s="7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39"/>
      <c r="W908" s="5"/>
      <c r="X908" s="5"/>
    </row>
    <row r="909" spans="3:24" s="6" customFormat="1" ht="14.25">
      <c r="C909" s="5"/>
      <c r="D909" s="7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39"/>
      <c r="W909" s="5"/>
      <c r="X909" s="5"/>
    </row>
    <row r="910" spans="3:24" s="6" customFormat="1" ht="14.25">
      <c r="C910" s="5"/>
      <c r="D910" s="7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39"/>
      <c r="W910" s="5"/>
      <c r="X910" s="5"/>
    </row>
    <row r="911" spans="3:24" s="6" customFormat="1" ht="14.25">
      <c r="C911" s="5"/>
      <c r="D911" s="7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39"/>
      <c r="W911" s="5"/>
      <c r="X911" s="5"/>
    </row>
    <row r="912" spans="3:24" s="6" customFormat="1" ht="14.25">
      <c r="C912" s="5"/>
      <c r="D912" s="7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39"/>
      <c r="W912" s="5"/>
      <c r="X912" s="5"/>
    </row>
    <row r="913" spans="3:24" s="6" customFormat="1" ht="14.25">
      <c r="C913" s="5"/>
      <c r="D913" s="7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39"/>
      <c r="W913" s="5"/>
      <c r="X913" s="5"/>
    </row>
    <row r="914" spans="3:24" s="6" customFormat="1" ht="14.25">
      <c r="C914" s="5"/>
      <c r="D914" s="7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39"/>
      <c r="W914" s="5"/>
      <c r="X914" s="5"/>
    </row>
    <row r="915" spans="3:24" s="6" customFormat="1" ht="14.25">
      <c r="C915" s="5"/>
      <c r="D915" s="7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39"/>
      <c r="W915" s="5"/>
      <c r="X915" s="5"/>
    </row>
    <row r="916" spans="3:24" s="6" customFormat="1" ht="14.25">
      <c r="C916" s="5"/>
      <c r="D916" s="7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39"/>
      <c r="W916" s="5"/>
      <c r="X916" s="5"/>
    </row>
    <row r="917" spans="3:24" s="6" customFormat="1" ht="14.25">
      <c r="C917" s="5"/>
      <c r="D917" s="7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39"/>
      <c r="W917" s="5"/>
      <c r="X917" s="5"/>
    </row>
    <row r="918" spans="3:24" s="6" customFormat="1" ht="14.25">
      <c r="C918" s="5"/>
      <c r="D918" s="7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39"/>
      <c r="W918" s="5"/>
      <c r="X918" s="5"/>
    </row>
    <row r="919" spans="3:24" s="6" customFormat="1" ht="14.25">
      <c r="C919" s="5"/>
      <c r="D919" s="7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39"/>
      <c r="W919" s="5"/>
      <c r="X919" s="5"/>
    </row>
    <row r="920" spans="3:24" s="6" customFormat="1" ht="14.25">
      <c r="C920" s="5"/>
      <c r="D920" s="7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39"/>
      <c r="W920" s="5"/>
      <c r="X920" s="5"/>
    </row>
    <row r="921" spans="3:24" s="6" customFormat="1" ht="14.25">
      <c r="C921" s="5"/>
      <c r="D921" s="7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39"/>
      <c r="W921" s="5"/>
      <c r="X921" s="5"/>
    </row>
    <row r="922" spans="3:24" s="6" customFormat="1" ht="14.25">
      <c r="C922" s="5"/>
      <c r="D922" s="7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39"/>
      <c r="W922" s="5"/>
      <c r="X922" s="5"/>
    </row>
    <row r="923" spans="3:24" s="6" customFormat="1" ht="14.25">
      <c r="C923" s="5"/>
      <c r="D923" s="7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39"/>
      <c r="W923" s="5"/>
      <c r="X923" s="5"/>
    </row>
    <row r="924" spans="3:24" s="6" customFormat="1" ht="14.25">
      <c r="C924" s="5"/>
      <c r="D924" s="7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39"/>
      <c r="W924" s="5"/>
      <c r="X924" s="5"/>
    </row>
    <row r="925" spans="3:24" s="6" customFormat="1" ht="14.25">
      <c r="C925" s="5"/>
      <c r="D925" s="7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39"/>
      <c r="W925" s="5"/>
      <c r="X925" s="5"/>
    </row>
    <row r="926" spans="3:24" s="6" customFormat="1" ht="14.25">
      <c r="C926" s="5"/>
      <c r="D926" s="7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39"/>
      <c r="W926" s="5"/>
      <c r="X926" s="5"/>
    </row>
    <row r="927" spans="3:24" s="6" customFormat="1" ht="14.25">
      <c r="C927" s="5"/>
      <c r="D927" s="7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39"/>
      <c r="W927" s="5"/>
      <c r="X927" s="5"/>
    </row>
    <row r="928" spans="3:24" s="6" customFormat="1" ht="14.25">
      <c r="C928" s="5"/>
      <c r="D928" s="7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39"/>
      <c r="W928" s="5"/>
      <c r="X928" s="5"/>
    </row>
    <row r="929" spans="3:24" s="6" customFormat="1" ht="14.25">
      <c r="C929" s="5"/>
      <c r="D929" s="7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39"/>
      <c r="W929" s="5"/>
      <c r="X929" s="5"/>
    </row>
    <row r="930" spans="3:24" s="6" customFormat="1" ht="14.25">
      <c r="C930" s="5"/>
      <c r="D930" s="7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39"/>
      <c r="W930" s="5"/>
      <c r="X930" s="5"/>
    </row>
    <row r="931" spans="3:24" s="6" customFormat="1" ht="14.25">
      <c r="C931" s="5"/>
      <c r="D931" s="7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39"/>
      <c r="W931" s="5"/>
      <c r="X931" s="5"/>
    </row>
    <row r="932" spans="3:24" s="6" customFormat="1" ht="14.25">
      <c r="C932" s="5"/>
      <c r="D932" s="7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39"/>
      <c r="W932" s="5"/>
      <c r="X932" s="5"/>
    </row>
    <row r="933" spans="3:24" s="6" customFormat="1" ht="14.25">
      <c r="C933" s="5"/>
      <c r="D933" s="7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39"/>
      <c r="W933" s="5"/>
      <c r="X933" s="5"/>
    </row>
    <row r="934" spans="3:24" s="6" customFormat="1" ht="14.25">
      <c r="C934" s="5"/>
      <c r="D934" s="7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39"/>
      <c r="W934" s="5"/>
      <c r="X934" s="5"/>
    </row>
    <row r="935" spans="3:24" s="6" customFormat="1" ht="14.25">
      <c r="C935" s="5"/>
      <c r="D935" s="7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39"/>
      <c r="W935" s="5"/>
      <c r="X935" s="5"/>
    </row>
    <row r="936" spans="3:24" s="6" customFormat="1" ht="14.25">
      <c r="C936" s="5"/>
      <c r="D936" s="7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39"/>
      <c r="W936" s="5"/>
      <c r="X936" s="5"/>
    </row>
    <row r="937" spans="3:24" s="6" customFormat="1" ht="14.25">
      <c r="C937" s="5"/>
      <c r="D937" s="7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39"/>
      <c r="W937" s="5"/>
      <c r="X937" s="5"/>
    </row>
    <row r="938" spans="3:24" s="6" customFormat="1" ht="14.25">
      <c r="C938" s="5"/>
      <c r="D938" s="7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39"/>
      <c r="W938" s="5"/>
      <c r="X938" s="5"/>
    </row>
    <row r="939" spans="3:24" s="6" customFormat="1" ht="14.25">
      <c r="C939" s="5"/>
      <c r="D939" s="7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39"/>
      <c r="W939" s="5"/>
      <c r="X939" s="5"/>
    </row>
    <row r="940" spans="3:24" s="6" customFormat="1" ht="14.25">
      <c r="C940" s="5"/>
      <c r="D940" s="7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39"/>
      <c r="W940" s="5"/>
      <c r="X940" s="5"/>
    </row>
    <row r="941" spans="3:24" s="6" customFormat="1" ht="14.25">
      <c r="C941" s="5"/>
      <c r="D941" s="7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39"/>
      <c r="W941" s="5"/>
      <c r="X941" s="5"/>
    </row>
    <row r="942" spans="3:24" s="6" customFormat="1" ht="14.25">
      <c r="C942" s="5"/>
      <c r="D942" s="7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39"/>
      <c r="W942" s="5"/>
      <c r="X942" s="5"/>
    </row>
    <row r="943" spans="3:24" s="6" customFormat="1" ht="14.25">
      <c r="C943" s="5"/>
      <c r="D943" s="7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39"/>
      <c r="W943" s="5"/>
      <c r="X943" s="5"/>
    </row>
    <row r="944" spans="3:24" s="6" customFormat="1" ht="14.25">
      <c r="C944" s="5"/>
      <c r="D944" s="7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39"/>
      <c r="W944" s="5"/>
      <c r="X944" s="5"/>
    </row>
    <row r="945" spans="3:24" s="6" customFormat="1" ht="14.25">
      <c r="C945" s="5"/>
      <c r="D945" s="7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39"/>
      <c r="W945" s="5"/>
      <c r="X945" s="5"/>
    </row>
    <row r="946" spans="3:24" s="6" customFormat="1" ht="14.25">
      <c r="C946" s="5"/>
      <c r="D946" s="7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39"/>
      <c r="W946" s="5"/>
      <c r="X946" s="5"/>
    </row>
    <row r="947" spans="3:24" s="6" customFormat="1" ht="14.25">
      <c r="C947" s="5"/>
      <c r="D947" s="7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39"/>
      <c r="W947" s="5"/>
      <c r="X947" s="5"/>
    </row>
    <row r="948" spans="3:24" s="6" customFormat="1" ht="14.25">
      <c r="C948" s="5"/>
      <c r="D948" s="7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39"/>
      <c r="W948" s="5"/>
      <c r="X948" s="5"/>
    </row>
    <row r="949" spans="3:24" s="6" customFormat="1" ht="14.25">
      <c r="C949" s="5"/>
      <c r="D949" s="7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39"/>
      <c r="W949" s="5"/>
      <c r="X949" s="5"/>
    </row>
    <row r="950" spans="3:24" s="6" customFormat="1" ht="14.25">
      <c r="C950" s="5"/>
      <c r="D950" s="7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39"/>
      <c r="W950" s="5"/>
      <c r="X950" s="5"/>
    </row>
    <row r="951" spans="3:24" s="6" customFormat="1" ht="14.25">
      <c r="C951" s="5"/>
      <c r="D951" s="7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39"/>
      <c r="W951" s="5"/>
      <c r="X951" s="5"/>
    </row>
    <row r="952" spans="3:24" s="6" customFormat="1" ht="14.25">
      <c r="C952" s="5"/>
      <c r="D952" s="7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39"/>
      <c r="W952" s="5"/>
      <c r="X952" s="5"/>
    </row>
    <row r="953" spans="3:24" s="6" customFormat="1" ht="14.25">
      <c r="C953" s="5"/>
      <c r="D953" s="7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39"/>
      <c r="W953" s="5"/>
      <c r="X953" s="5"/>
    </row>
    <row r="954" spans="3:24" s="6" customFormat="1" ht="14.25">
      <c r="C954" s="5"/>
      <c r="D954" s="7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39"/>
      <c r="W954" s="5"/>
      <c r="X954" s="5"/>
    </row>
    <row r="955" spans="3:24" s="6" customFormat="1" ht="14.25">
      <c r="C955" s="5"/>
      <c r="D955" s="7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39"/>
      <c r="W955" s="5"/>
      <c r="X955" s="5"/>
    </row>
    <row r="956" spans="3:24" s="6" customFormat="1" ht="14.25">
      <c r="C956" s="5"/>
      <c r="D956" s="7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39"/>
      <c r="W956" s="5"/>
      <c r="X956" s="5"/>
    </row>
    <row r="957" spans="3:24" s="6" customFormat="1" ht="14.25">
      <c r="C957" s="5"/>
      <c r="D957" s="7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39"/>
      <c r="W957" s="5"/>
      <c r="X957" s="5"/>
    </row>
    <row r="958" spans="3:24" s="6" customFormat="1" ht="14.25">
      <c r="C958" s="5"/>
      <c r="D958" s="7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39"/>
      <c r="W958" s="5"/>
      <c r="X958" s="5"/>
    </row>
    <row r="959" spans="3:24" s="6" customFormat="1" ht="14.25">
      <c r="C959" s="5"/>
      <c r="D959" s="7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39"/>
      <c r="W959" s="5"/>
      <c r="X959" s="5"/>
    </row>
    <row r="960" spans="3:24" s="6" customFormat="1" ht="14.25">
      <c r="C960" s="5"/>
      <c r="D960" s="7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39"/>
      <c r="W960" s="5"/>
      <c r="X960" s="5"/>
    </row>
    <row r="961" spans="3:24" s="6" customFormat="1" ht="14.25">
      <c r="C961" s="5"/>
      <c r="D961" s="7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39"/>
      <c r="W961" s="5"/>
      <c r="X961" s="5"/>
    </row>
    <row r="962" spans="3:24" s="6" customFormat="1" ht="14.25">
      <c r="C962" s="5"/>
      <c r="D962" s="7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39"/>
      <c r="W962" s="5"/>
      <c r="X962" s="5"/>
    </row>
    <row r="963" spans="3:24" s="6" customFormat="1" ht="14.25">
      <c r="C963" s="5"/>
      <c r="D963" s="7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39"/>
      <c r="W963" s="5"/>
      <c r="X963" s="5"/>
    </row>
    <row r="964" spans="3:24" s="6" customFormat="1" ht="14.25">
      <c r="C964" s="5"/>
      <c r="D964" s="7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39"/>
      <c r="W964" s="5"/>
      <c r="X964" s="5"/>
    </row>
    <row r="965" spans="3:24" s="6" customFormat="1" ht="14.25">
      <c r="C965" s="5"/>
      <c r="D965" s="7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39"/>
      <c r="W965" s="5"/>
      <c r="X965" s="5"/>
    </row>
    <row r="966" spans="3:24" s="6" customFormat="1" ht="14.25">
      <c r="C966" s="5"/>
      <c r="D966" s="7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39"/>
      <c r="W966" s="5"/>
      <c r="X966" s="5"/>
    </row>
    <row r="967" spans="3:24" s="6" customFormat="1" ht="14.25">
      <c r="C967" s="5"/>
      <c r="D967" s="7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39"/>
      <c r="W967" s="5"/>
      <c r="X967" s="5"/>
    </row>
    <row r="968" spans="3:24" s="6" customFormat="1" ht="14.25">
      <c r="C968" s="5"/>
      <c r="D968" s="7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39"/>
      <c r="W968" s="5"/>
      <c r="X968" s="5"/>
    </row>
    <row r="969" spans="3:24" s="6" customFormat="1" ht="14.25">
      <c r="C969" s="5"/>
      <c r="D969" s="7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39"/>
      <c r="W969" s="5"/>
      <c r="X969" s="5"/>
    </row>
    <row r="970" spans="3:24" s="6" customFormat="1" ht="14.25">
      <c r="C970" s="5"/>
      <c r="D970" s="7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39"/>
      <c r="W970" s="5"/>
      <c r="X970" s="5"/>
    </row>
    <row r="971" spans="3:24" s="6" customFormat="1" ht="14.25">
      <c r="C971" s="5"/>
      <c r="D971" s="7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39"/>
      <c r="W971" s="5"/>
      <c r="X971" s="5"/>
    </row>
    <row r="972" spans="3:24" s="6" customFormat="1" ht="14.25">
      <c r="C972" s="5"/>
      <c r="D972" s="7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39"/>
      <c r="W972" s="5"/>
      <c r="X972" s="5"/>
    </row>
    <row r="973" spans="3:24" s="6" customFormat="1" ht="14.25">
      <c r="C973" s="5"/>
      <c r="D973" s="7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39"/>
      <c r="W973" s="5"/>
      <c r="X973" s="5"/>
    </row>
    <row r="974" spans="3:24" s="6" customFormat="1" ht="14.25">
      <c r="C974" s="5"/>
      <c r="D974" s="7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39"/>
      <c r="W974" s="5"/>
      <c r="X974" s="5"/>
    </row>
    <row r="975" spans="3:24" s="6" customFormat="1" ht="14.25">
      <c r="C975" s="5"/>
      <c r="D975" s="7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39"/>
      <c r="W975" s="5"/>
      <c r="X975" s="5"/>
    </row>
    <row r="976" spans="3:24" s="6" customFormat="1" ht="14.25">
      <c r="C976" s="5"/>
      <c r="D976" s="7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39"/>
      <c r="W976" s="5"/>
      <c r="X976" s="5"/>
    </row>
    <row r="977" spans="3:24" s="6" customFormat="1" ht="14.25">
      <c r="C977" s="5"/>
      <c r="D977" s="7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39"/>
      <c r="W977" s="5"/>
      <c r="X977" s="5"/>
    </row>
    <row r="978" spans="3:24" s="6" customFormat="1" ht="14.25">
      <c r="C978" s="5"/>
      <c r="D978" s="7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39"/>
      <c r="W978" s="5"/>
      <c r="X978" s="5"/>
    </row>
    <row r="979" spans="3:24" s="6" customFormat="1" ht="14.25">
      <c r="C979" s="5"/>
      <c r="D979" s="7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39"/>
      <c r="W979" s="5"/>
      <c r="X979" s="5"/>
    </row>
    <row r="980" spans="3:24" s="6" customFormat="1" ht="14.25">
      <c r="C980" s="5"/>
      <c r="D980" s="7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39"/>
      <c r="W980" s="5"/>
      <c r="X980" s="5"/>
    </row>
    <row r="981" spans="3:24" s="6" customFormat="1" ht="14.25">
      <c r="C981" s="5"/>
      <c r="D981" s="7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39"/>
      <c r="W981" s="5"/>
      <c r="X981" s="5"/>
    </row>
    <row r="982" spans="3:24" s="6" customFormat="1" ht="14.25">
      <c r="C982" s="5"/>
      <c r="D982" s="7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39"/>
      <c r="W982" s="5"/>
      <c r="X982" s="5"/>
    </row>
    <row r="983" spans="3:24" s="6" customFormat="1" ht="14.25">
      <c r="C983" s="5"/>
      <c r="D983" s="7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39"/>
      <c r="W983" s="5"/>
      <c r="X983" s="5"/>
    </row>
    <row r="984" spans="3:24" s="6" customFormat="1" ht="14.25">
      <c r="C984" s="5"/>
      <c r="D984" s="7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39"/>
      <c r="W984" s="5"/>
      <c r="X984" s="5"/>
    </row>
    <row r="985" spans="3:24" s="6" customFormat="1" ht="14.25">
      <c r="C985" s="5"/>
      <c r="D985" s="7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39"/>
      <c r="W985" s="5"/>
      <c r="X985" s="5"/>
    </row>
    <row r="986" spans="3:24" s="6" customFormat="1" ht="14.25">
      <c r="C986" s="5"/>
      <c r="D986" s="7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39"/>
      <c r="W986" s="5"/>
      <c r="X986" s="5"/>
    </row>
    <row r="987" spans="3:24" s="6" customFormat="1" ht="14.25">
      <c r="C987" s="5"/>
      <c r="D987" s="7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39"/>
      <c r="W987" s="5"/>
      <c r="X987" s="5"/>
    </row>
    <row r="988" spans="3:24" s="6" customFormat="1" ht="14.25">
      <c r="C988" s="5"/>
      <c r="D988" s="7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39"/>
      <c r="W988" s="5"/>
      <c r="X988" s="5"/>
    </row>
    <row r="989" spans="3:24" s="6" customFormat="1" ht="14.25">
      <c r="C989" s="5"/>
      <c r="D989" s="7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39"/>
      <c r="W989" s="5"/>
      <c r="X989" s="5"/>
    </row>
    <row r="990" spans="3:24" s="6" customFormat="1" ht="14.25">
      <c r="C990" s="5"/>
      <c r="D990" s="7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39"/>
      <c r="W990" s="5"/>
      <c r="X990" s="5"/>
    </row>
    <row r="991" spans="3:24" s="6" customFormat="1" ht="14.25">
      <c r="C991" s="5"/>
      <c r="D991" s="7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39"/>
      <c r="W991" s="5"/>
      <c r="X991" s="5"/>
    </row>
    <row r="992" spans="3:24" s="6" customFormat="1" ht="14.25">
      <c r="C992" s="5"/>
      <c r="D992" s="7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39"/>
      <c r="W992" s="5"/>
      <c r="X992" s="5"/>
    </row>
    <row r="993" spans="3:24" s="6" customFormat="1" ht="14.25">
      <c r="C993" s="5"/>
      <c r="D993" s="7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39"/>
      <c r="W993" s="5"/>
      <c r="X993" s="5"/>
    </row>
    <row r="994" spans="3:24" s="6" customFormat="1" ht="14.25">
      <c r="C994" s="5"/>
      <c r="D994" s="7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39"/>
      <c r="W994" s="5"/>
      <c r="X994" s="5"/>
    </row>
    <row r="995" spans="3:24" s="6" customFormat="1" ht="14.25">
      <c r="C995" s="5"/>
      <c r="D995" s="7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39"/>
      <c r="W995" s="5"/>
      <c r="X995" s="5"/>
    </row>
    <row r="996" spans="3:24" s="6" customFormat="1" ht="14.25">
      <c r="C996" s="5"/>
      <c r="D996" s="7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39"/>
      <c r="W996" s="5"/>
      <c r="X996" s="5"/>
    </row>
    <row r="997" spans="3:24" s="6" customFormat="1" ht="14.25">
      <c r="C997" s="5"/>
      <c r="D997" s="7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39"/>
      <c r="W997" s="5"/>
      <c r="X997" s="5"/>
    </row>
    <row r="998" spans="3:24" s="6" customFormat="1" ht="14.25">
      <c r="C998" s="5"/>
      <c r="D998" s="7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39"/>
      <c r="W998" s="5"/>
      <c r="X998" s="5"/>
    </row>
    <row r="999" spans="3:24" s="6" customFormat="1" ht="14.25">
      <c r="C999" s="5"/>
      <c r="D999" s="7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39"/>
      <c r="W999" s="5"/>
      <c r="X999" s="5"/>
    </row>
    <row r="1000" spans="3:24" s="6" customFormat="1" ht="14.25">
      <c r="C1000" s="5"/>
      <c r="D1000" s="7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39"/>
      <c r="W1000" s="5"/>
      <c r="X1000" s="5"/>
    </row>
    <row r="1001" spans="3:24" s="6" customFormat="1" ht="14.25">
      <c r="C1001" s="5"/>
      <c r="D1001" s="7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39"/>
      <c r="W1001" s="5"/>
      <c r="X1001" s="5"/>
    </row>
    <row r="1002" spans="3:24" s="6" customFormat="1" ht="14.25">
      <c r="C1002" s="5"/>
      <c r="D1002" s="7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39"/>
      <c r="W1002" s="5"/>
      <c r="X1002" s="5"/>
    </row>
    <row r="1003" spans="3:24" s="6" customFormat="1" ht="14.25">
      <c r="C1003" s="5"/>
      <c r="D1003" s="7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39"/>
      <c r="W1003" s="5"/>
      <c r="X1003" s="5"/>
    </row>
    <row r="1004" spans="3:24" s="6" customFormat="1" ht="14.25">
      <c r="C1004" s="5"/>
      <c r="D1004" s="7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39"/>
      <c r="W1004" s="5"/>
      <c r="X1004" s="5"/>
    </row>
    <row r="1005" spans="3:24" s="6" customFormat="1" ht="14.25">
      <c r="C1005" s="5"/>
      <c r="D1005" s="7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39"/>
      <c r="W1005" s="5"/>
      <c r="X1005" s="5"/>
    </row>
    <row r="1006" spans="3:24" s="6" customFormat="1" ht="14.25">
      <c r="C1006" s="5"/>
      <c r="D1006" s="7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39"/>
      <c r="W1006" s="5"/>
      <c r="X1006" s="5"/>
    </row>
    <row r="1007" spans="3:24" s="6" customFormat="1" ht="14.25">
      <c r="C1007" s="5"/>
      <c r="D1007" s="7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39"/>
      <c r="W1007" s="5"/>
      <c r="X1007" s="5"/>
    </row>
    <row r="1008" spans="3:24" s="6" customFormat="1" ht="14.25">
      <c r="C1008" s="5"/>
      <c r="D1008" s="7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39"/>
      <c r="W1008" s="5"/>
      <c r="X1008" s="5"/>
    </row>
    <row r="1009" spans="3:24" s="6" customFormat="1" ht="14.25">
      <c r="C1009" s="5"/>
      <c r="D1009" s="7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39"/>
      <c r="W1009" s="5"/>
      <c r="X1009" s="5"/>
    </row>
    <row r="1010" spans="3:24" s="6" customFormat="1" ht="14.25">
      <c r="C1010" s="5"/>
      <c r="D1010" s="7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39"/>
      <c r="W1010" s="5"/>
      <c r="X1010" s="5"/>
    </row>
    <row r="1011" spans="3:24" s="6" customFormat="1" ht="14.25">
      <c r="C1011" s="5"/>
      <c r="D1011" s="7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39"/>
      <c r="W1011" s="5"/>
      <c r="X1011" s="5"/>
    </row>
    <row r="1012" spans="3:24" s="6" customFormat="1" ht="14.25">
      <c r="C1012" s="5"/>
      <c r="D1012" s="7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39"/>
      <c r="W1012" s="5"/>
      <c r="X1012" s="5"/>
    </row>
    <row r="1013" spans="3:24" s="6" customFormat="1" ht="14.25">
      <c r="C1013" s="5"/>
      <c r="D1013" s="7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39"/>
      <c r="W1013" s="5"/>
      <c r="X1013" s="5"/>
    </row>
    <row r="1014" spans="3:24" s="6" customFormat="1" ht="14.25">
      <c r="C1014" s="5"/>
      <c r="D1014" s="7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39"/>
      <c r="W1014" s="5"/>
      <c r="X1014" s="5"/>
    </row>
    <row r="1015" spans="3:24" s="6" customFormat="1" ht="14.25">
      <c r="C1015" s="5"/>
      <c r="D1015" s="7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39"/>
      <c r="W1015" s="5"/>
      <c r="X1015" s="5"/>
    </row>
    <row r="1016" spans="3:24" s="6" customFormat="1" ht="14.25">
      <c r="C1016" s="5"/>
      <c r="D1016" s="7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39"/>
      <c r="W1016" s="5"/>
      <c r="X1016" s="5"/>
    </row>
    <row r="1017" spans="3:24" s="6" customFormat="1" ht="14.25">
      <c r="C1017" s="5"/>
      <c r="D1017" s="7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39"/>
      <c r="W1017" s="5"/>
      <c r="X1017" s="5"/>
    </row>
    <row r="1018" spans="3:24" s="6" customFormat="1" ht="14.25">
      <c r="C1018" s="5"/>
      <c r="D1018" s="7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39"/>
      <c r="W1018" s="5"/>
      <c r="X1018" s="5"/>
    </row>
    <row r="1019" spans="3:24" s="6" customFormat="1" ht="14.25">
      <c r="C1019" s="5"/>
      <c r="D1019" s="7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39"/>
      <c r="W1019" s="5"/>
      <c r="X1019" s="5"/>
    </row>
    <row r="1020" spans="3:24" s="6" customFormat="1" ht="14.25">
      <c r="C1020" s="5"/>
      <c r="D1020" s="7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39"/>
      <c r="W1020" s="5"/>
      <c r="X1020" s="5"/>
    </row>
    <row r="1021" spans="3:24" s="6" customFormat="1" ht="14.25">
      <c r="C1021" s="5"/>
      <c r="D1021" s="7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39"/>
      <c r="W1021" s="5"/>
      <c r="X1021" s="5"/>
    </row>
    <row r="1022" spans="3:24" s="6" customFormat="1" ht="14.25">
      <c r="C1022" s="5"/>
      <c r="D1022" s="7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39"/>
      <c r="W1022" s="5"/>
      <c r="X1022" s="5"/>
    </row>
    <row r="1023" spans="3:24" s="6" customFormat="1" ht="14.25">
      <c r="C1023" s="5"/>
      <c r="D1023" s="7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39"/>
      <c r="W1023" s="5"/>
      <c r="X1023" s="5"/>
    </row>
    <row r="1024" spans="3:24" s="6" customFormat="1" ht="14.25">
      <c r="C1024" s="5"/>
      <c r="D1024" s="7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39"/>
      <c r="W1024" s="5"/>
      <c r="X1024" s="5"/>
    </row>
    <row r="1025" spans="3:24" s="6" customFormat="1" ht="14.25">
      <c r="C1025" s="5"/>
      <c r="D1025" s="7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39"/>
      <c r="W1025" s="5"/>
      <c r="X1025" s="5"/>
    </row>
    <row r="1026" spans="3:24" s="6" customFormat="1" ht="14.25">
      <c r="C1026" s="5"/>
      <c r="D1026" s="7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39"/>
      <c r="W1026" s="5"/>
      <c r="X1026" s="5"/>
    </row>
    <row r="1027" spans="3:24" s="6" customFormat="1" ht="14.25">
      <c r="C1027" s="5"/>
      <c r="D1027" s="7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39"/>
      <c r="W1027" s="5"/>
      <c r="X1027" s="5"/>
    </row>
    <row r="1028" spans="3:24" s="6" customFormat="1" ht="14.25">
      <c r="C1028" s="5"/>
      <c r="D1028" s="7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39"/>
      <c r="W1028" s="5"/>
      <c r="X1028" s="5"/>
    </row>
    <row r="1029" spans="3:24" s="6" customFormat="1" ht="14.25">
      <c r="C1029" s="5"/>
      <c r="D1029" s="7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39"/>
      <c r="W1029" s="5"/>
      <c r="X1029" s="5"/>
    </row>
    <row r="1030" spans="3:24" s="6" customFormat="1" ht="14.25">
      <c r="C1030" s="5"/>
      <c r="D1030" s="7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39"/>
      <c r="W1030" s="5"/>
      <c r="X1030" s="5"/>
    </row>
    <row r="1031" spans="3:24" s="6" customFormat="1" ht="14.25">
      <c r="C1031" s="5"/>
      <c r="D1031" s="7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39"/>
      <c r="W1031" s="5"/>
      <c r="X1031" s="5"/>
    </row>
    <row r="1032" spans="3:24" s="6" customFormat="1" ht="14.25">
      <c r="C1032" s="5"/>
      <c r="D1032" s="7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39"/>
      <c r="W1032" s="5"/>
      <c r="X1032" s="5"/>
    </row>
    <row r="1033" spans="3:24" s="6" customFormat="1" ht="14.25">
      <c r="C1033" s="5"/>
      <c r="D1033" s="7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39"/>
      <c r="W1033" s="5"/>
      <c r="X1033" s="5"/>
    </row>
    <row r="1034" spans="3:24" s="6" customFormat="1" ht="14.25">
      <c r="C1034" s="5"/>
      <c r="D1034" s="7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39"/>
      <c r="W1034" s="5"/>
      <c r="X1034" s="5"/>
    </row>
    <row r="1035" spans="3:24" s="6" customFormat="1" ht="14.25">
      <c r="C1035" s="5"/>
      <c r="D1035" s="7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39"/>
      <c r="W1035" s="5"/>
      <c r="X1035" s="5"/>
    </row>
    <row r="1036" spans="3:24" s="6" customFormat="1" ht="14.25">
      <c r="C1036" s="5"/>
      <c r="D1036" s="7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39"/>
      <c r="W1036" s="5"/>
      <c r="X1036" s="5"/>
    </row>
    <row r="1037" spans="3:24" s="6" customFormat="1" ht="14.25">
      <c r="C1037" s="5"/>
      <c r="D1037" s="7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39"/>
      <c r="W1037" s="5"/>
      <c r="X1037" s="5"/>
    </row>
    <row r="1038" spans="3:24" s="6" customFormat="1" ht="14.25">
      <c r="C1038" s="5"/>
      <c r="D1038" s="7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39"/>
      <c r="W1038" s="5"/>
      <c r="X1038" s="5"/>
    </row>
    <row r="1039" spans="3:24" s="6" customFormat="1" ht="14.25">
      <c r="C1039" s="5"/>
      <c r="D1039" s="7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39"/>
      <c r="W1039" s="5"/>
      <c r="X1039" s="5"/>
    </row>
    <row r="1040" spans="3:24" s="6" customFormat="1" ht="14.25">
      <c r="C1040" s="5"/>
      <c r="D1040" s="7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39"/>
      <c r="W1040" s="5"/>
      <c r="X1040" s="5"/>
    </row>
    <row r="1041" spans="3:24" s="6" customFormat="1" ht="14.25">
      <c r="C1041" s="5"/>
      <c r="D1041" s="7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39"/>
      <c r="W1041" s="5"/>
      <c r="X1041" s="5"/>
    </row>
    <row r="1042" spans="3:24" s="6" customFormat="1" ht="14.25">
      <c r="C1042" s="5"/>
      <c r="D1042" s="7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39"/>
      <c r="W1042" s="5"/>
      <c r="X1042" s="5"/>
    </row>
    <row r="1043" spans="3:24" s="6" customFormat="1" ht="14.25">
      <c r="C1043" s="5"/>
      <c r="D1043" s="7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39"/>
      <c r="W1043" s="5"/>
      <c r="X1043" s="5"/>
    </row>
    <row r="1044" spans="3:24" s="6" customFormat="1" ht="14.25">
      <c r="C1044" s="5"/>
      <c r="D1044" s="7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39"/>
      <c r="W1044" s="5"/>
      <c r="X1044" s="5"/>
    </row>
    <row r="1045" spans="3:24" s="6" customFormat="1" ht="14.25">
      <c r="C1045" s="5"/>
      <c r="D1045" s="7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39"/>
      <c r="W1045" s="5"/>
      <c r="X1045" s="5"/>
    </row>
    <row r="1046" spans="3:24" s="6" customFormat="1" ht="14.25">
      <c r="C1046" s="5"/>
      <c r="D1046" s="7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39"/>
      <c r="W1046" s="5"/>
      <c r="X1046" s="5"/>
    </row>
    <row r="1047" spans="3:24" s="6" customFormat="1" ht="14.25">
      <c r="C1047" s="5"/>
      <c r="D1047" s="7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39"/>
      <c r="W1047" s="5"/>
      <c r="X1047" s="5"/>
    </row>
    <row r="1048" spans="3:24" s="6" customFormat="1" ht="14.25">
      <c r="C1048" s="5"/>
      <c r="D1048" s="7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39"/>
      <c r="W1048" s="5"/>
      <c r="X1048" s="5"/>
    </row>
    <row r="1049" spans="3:24" s="6" customFormat="1" ht="14.25">
      <c r="C1049" s="5"/>
      <c r="D1049" s="7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39"/>
      <c r="W1049" s="5"/>
      <c r="X1049" s="5"/>
    </row>
    <row r="1050" spans="3:24" s="6" customFormat="1" ht="14.25">
      <c r="C1050" s="5"/>
      <c r="D1050" s="7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39"/>
      <c r="W1050" s="5"/>
      <c r="X1050" s="5"/>
    </row>
    <row r="1051" spans="3:24" s="6" customFormat="1" ht="14.25">
      <c r="C1051" s="5"/>
      <c r="D1051" s="7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39"/>
      <c r="W1051" s="5"/>
      <c r="X1051" s="5"/>
    </row>
    <row r="1052" spans="3:24" s="6" customFormat="1" ht="14.25">
      <c r="C1052" s="5"/>
      <c r="D1052" s="7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39"/>
      <c r="W1052" s="5"/>
      <c r="X1052" s="5"/>
    </row>
    <row r="1053" spans="3:24" s="6" customFormat="1" ht="14.25">
      <c r="C1053" s="5"/>
      <c r="D1053" s="7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39"/>
      <c r="W1053" s="5"/>
      <c r="X1053" s="5"/>
    </row>
    <row r="1054" spans="3:24" s="6" customFormat="1" ht="14.25">
      <c r="C1054" s="5"/>
      <c r="D1054" s="7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39"/>
      <c r="W1054" s="5"/>
      <c r="X1054" s="5"/>
    </row>
    <row r="1055" spans="3:24" s="6" customFormat="1" ht="14.25">
      <c r="C1055" s="5"/>
      <c r="D1055" s="7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39"/>
      <c r="W1055" s="5"/>
      <c r="X1055" s="5"/>
    </row>
    <row r="1056" spans="3:24" s="6" customFormat="1" ht="14.25">
      <c r="C1056" s="5"/>
      <c r="D1056" s="7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39"/>
      <c r="W1056" s="5"/>
      <c r="X1056" s="5"/>
    </row>
    <row r="1057" spans="3:24" s="6" customFormat="1" ht="14.25">
      <c r="C1057" s="5"/>
      <c r="D1057" s="7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39"/>
      <c r="W1057" s="5"/>
      <c r="X1057" s="5"/>
    </row>
    <row r="1058" spans="3:24" s="6" customFormat="1" ht="14.25">
      <c r="C1058" s="5"/>
      <c r="D1058" s="7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39"/>
      <c r="W1058" s="5"/>
      <c r="X1058" s="5"/>
    </row>
    <row r="1059" spans="3:24" s="6" customFormat="1" ht="14.25">
      <c r="C1059" s="5"/>
      <c r="D1059" s="7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39"/>
      <c r="W1059" s="5"/>
      <c r="X1059" s="5"/>
    </row>
    <row r="1060" spans="3:24" s="6" customFormat="1" ht="14.25">
      <c r="C1060" s="5"/>
      <c r="D1060" s="7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39"/>
      <c r="W1060" s="5"/>
      <c r="X1060" s="5"/>
    </row>
    <row r="1061" spans="3:24" s="6" customFormat="1" ht="14.25">
      <c r="C1061" s="5"/>
      <c r="D1061" s="7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39"/>
      <c r="W1061" s="5"/>
      <c r="X1061" s="5"/>
    </row>
    <row r="1062" spans="3:24" s="6" customFormat="1" ht="14.25">
      <c r="C1062" s="5"/>
      <c r="D1062" s="7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39"/>
      <c r="W1062" s="5"/>
      <c r="X1062" s="5"/>
    </row>
    <row r="1063" spans="3:24" s="6" customFormat="1" ht="14.25">
      <c r="C1063" s="5"/>
      <c r="D1063" s="7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39"/>
      <c r="W1063" s="5"/>
      <c r="X1063" s="5"/>
    </row>
    <row r="1064" spans="3:24" s="6" customFormat="1" ht="14.25">
      <c r="C1064" s="5"/>
      <c r="D1064" s="7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39"/>
      <c r="W1064" s="5"/>
      <c r="X1064" s="5"/>
    </row>
    <row r="1065" spans="3:24" s="6" customFormat="1" ht="14.25">
      <c r="C1065" s="5"/>
      <c r="D1065" s="7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39"/>
      <c r="W1065" s="5"/>
      <c r="X1065" s="5"/>
    </row>
    <row r="1066" spans="3:24" s="6" customFormat="1" ht="14.25">
      <c r="C1066" s="5"/>
      <c r="D1066" s="7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39"/>
      <c r="W1066" s="5"/>
      <c r="X1066" s="5"/>
    </row>
    <row r="1067" spans="3:24" s="6" customFormat="1" ht="14.25">
      <c r="C1067" s="5"/>
      <c r="D1067" s="7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39"/>
      <c r="W1067" s="5"/>
      <c r="X1067" s="5"/>
    </row>
    <row r="1068" spans="3:24" s="6" customFormat="1" ht="14.25">
      <c r="C1068" s="5"/>
      <c r="D1068" s="7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39"/>
      <c r="W1068" s="5"/>
      <c r="X1068" s="5"/>
    </row>
    <row r="1069" spans="3:24" s="6" customFormat="1" ht="14.25">
      <c r="C1069" s="5"/>
      <c r="D1069" s="7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39"/>
      <c r="W1069" s="5"/>
      <c r="X1069" s="5"/>
    </row>
    <row r="1070" spans="3:24" s="6" customFormat="1" ht="14.25">
      <c r="C1070" s="5"/>
      <c r="D1070" s="7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39"/>
      <c r="W1070" s="5"/>
      <c r="X1070" s="5"/>
    </row>
    <row r="1071" spans="3:24" s="6" customFormat="1" ht="14.25">
      <c r="C1071" s="5"/>
      <c r="D1071" s="7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39"/>
      <c r="W1071" s="5"/>
      <c r="X1071" s="5"/>
    </row>
    <row r="1072" spans="3:24" s="6" customFormat="1" ht="14.25">
      <c r="C1072" s="5"/>
      <c r="D1072" s="7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39"/>
      <c r="W1072" s="5"/>
      <c r="X1072" s="5"/>
    </row>
    <row r="1073" spans="3:24" s="6" customFormat="1" ht="14.25">
      <c r="C1073" s="5"/>
      <c r="D1073" s="7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39"/>
      <c r="W1073" s="5"/>
      <c r="X1073" s="5"/>
    </row>
    <row r="1074" spans="3:24" s="6" customFormat="1" ht="14.25">
      <c r="C1074" s="5"/>
      <c r="D1074" s="7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39"/>
      <c r="W1074" s="5"/>
      <c r="X1074" s="5"/>
    </row>
    <row r="1075" spans="3:24" s="6" customFormat="1" ht="14.25">
      <c r="C1075" s="5"/>
      <c r="D1075" s="7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39"/>
      <c r="W1075" s="5"/>
      <c r="X1075" s="5"/>
    </row>
    <row r="1076" spans="3:24" s="6" customFormat="1" ht="14.25">
      <c r="C1076" s="5"/>
      <c r="D1076" s="7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39"/>
      <c r="W1076" s="5"/>
      <c r="X1076" s="5"/>
    </row>
    <row r="1077" spans="3:24" s="6" customFormat="1" ht="14.25">
      <c r="C1077" s="5"/>
      <c r="D1077" s="7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39"/>
      <c r="W1077" s="5"/>
      <c r="X1077" s="5"/>
    </row>
    <row r="1078" spans="3:24" s="6" customFormat="1" ht="14.25">
      <c r="C1078" s="5"/>
      <c r="D1078" s="7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39"/>
      <c r="W1078" s="5"/>
      <c r="X1078" s="5"/>
    </row>
    <row r="1079" spans="3:24" s="6" customFormat="1" ht="14.25">
      <c r="C1079" s="5"/>
      <c r="D1079" s="7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39"/>
      <c r="W1079" s="5"/>
      <c r="X1079" s="5"/>
    </row>
    <row r="1080" spans="3:24" s="6" customFormat="1" ht="14.25">
      <c r="C1080" s="5"/>
      <c r="D1080" s="7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39"/>
      <c r="W1080" s="5"/>
      <c r="X1080" s="5"/>
    </row>
    <row r="1081" spans="3:24" s="6" customFormat="1" ht="14.25">
      <c r="C1081" s="5"/>
      <c r="D1081" s="7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39"/>
      <c r="W1081" s="5"/>
      <c r="X1081" s="5"/>
    </row>
    <row r="1082" spans="3:24" s="6" customFormat="1" ht="14.25">
      <c r="C1082" s="5"/>
      <c r="D1082" s="7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39"/>
      <c r="W1082" s="5"/>
      <c r="X1082" s="5"/>
    </row>
    <row r="1083" spans="3:24" s="6" customFormat="1" ht="14.25">
      <c r="C1083" s="5"/>
      <c r="D1083" s="7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39"/>
      <c r="W1083" s="5"/>
      <c r="X1083" s="5"/>
    </row>
    <row r="1084" spans="3:24" s="6" customFormat="1" ht="14.25">
      <c r="C1084" s="5"/>
      <c r="D1084" s="7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39"/>
      <c r="W1084" s="5"/>
      <c r="X1084" s="5"/>
    </row>
    <row r="1085" spans="3:24" s="6" customFormat="1" ht="14.25">
      <c r="C1085" s="5"/>
      <c r="D1085" s="7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39"/>
      <c r="W1085" s="5"/>
      <c r="X1085" s="5"/>
    </row>
    <row r="1086" spans="3:24" s="6" customFormat="1" ht="14.25">
      <c r="C1086" s="5"/>
      <c r="D1086" s="7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39"/>
      <c r="W1086" s="5"/>
      <c r="X1086" s="5"/>
    </row>
    <row r="1087" spans="3:24" s="6" customFormat="1" ht="14.25">
      <c r="C1087" s="5"/>
      <c r="D1087" s="7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39"/>
      <c r="W1087" s="5"/>
      <c r="X1087" s="5"/>
    </row>
    <row r="1088" spans="3:24" s="6" customFormat="1" ht="14.25">
      <c r="C1088" s="5"/>
      <c r="D1088" s="7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39"/>
      <c r="W1088" s="5"/>
      <c r="X1088" s="5"/>
    </row>
    <row r="1089" spans="3:24" s="6" customFormat="1" ht="14.25">
      <c r="C1089" s="5"/>
      <c r="D1089" s="7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39"/>
      <c r="W1089" s="5"/>
      <c r="X1089" s="5"/>
    </row>
    <row r="1090" spans="3:24" s="6" customFormat="1" ht="14.25">
      <c r="C1090" s="5"/>
      <c r="D1090" s="7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39"/>
      <c r="W1090" s="5"/>
      <c r="X1090" s="5"/>
    </row>
    <row r="1091" spans="3:24" s="6" customFormat="1" ht="14.25">
      <c r="C1091" s="5"/>
      <c r="D1091" s="7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39"/>
      <c r="W1091" s="5"/>
      <c r="X1091" s="5"/>
    </row>
    <row r="1092" spans="3:24" s="6" customFormat="1" ht="14.25">
      <c r="C1092" s="5"/>
      <c r="D1092" s="7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39"/>
      <c r="W1092" s="5"/>
      <c r="X1092" s="5"/>
    </row>
    <row r="1093" spans="3:24" s="6" customFormat="1" ht="14.25">
      <c r="C1093" s="5"/>
      <c r="D1093" s="7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39"/>
      <c r="W1093" s="5"/>
      <c r="X1093" s="5"/>
    </row>
    <row r="1094" spans="3:24" s="6" customFormat="1" ht="14.25">
      <c r="C1094" s="5"/>
      <c r="D1094" s="7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39"/>
      <c r="W1094" s="5"/>
      <c r="X1094" s="5"/>
    </row>
    <row r="1095" spans="3:24" s="6" customFormat="1" ht="14.25">
      <c r="C1095" s="5"/>
      <c r="D1095" s="7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39"/>
      <c r="W1095" s="5"/>
      <c r="X1095" s="5"/>
    </row>
    <row r="1096" spans="3:24" s="6" customFormat="1" ht="14.25">
      <c r="C1096" s="5"/>
      <c r="D1096" s="7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39"/>
      <c r="W1096" s="5"/>
      <c r="X1096" s="5"/>
    </row>
    <row r="1097" spans="3:24" s="6" customFormat="1" ht="14.25">
      <c r="C1097" s="5"/>
      <c r="D1097" s="7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39"/>
      <c r="W1097" s="5"/>
      <c r="X1097" s="5"/>
    </row>
    <row r="1098" spans="3:24" s="6" customFormat="1" ht="14.25">
      <c r="C1098" s="5"/>
      <c r="D1098" s="7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39"/>
      <c r="W1098" s="5"/>
      <c r="X1098" s="5"/>
    </row>
    <row r="1099" spans="3:24" s="6" customFormat="1" ht="14.25">
      <c r="C1099" s="5"/>
      <c r="D1099" s="7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39"/>
      <c r="W1099" s="5"/>
      <c r="X1099" s="5"/>
    </row>
    <row r="1100" spans="3:24" s="6" customFormat="1" ht="14.25">
      <c r="C1100" s="5"/>
      <c r="D1100" s="7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39"/>
      <c r="W1100" s="5"/>
      <c r="X1100" s="5"/>
    </row>
    <row r="1101" spans="3:24" s="6" customFormat="1" ht="14.25">
      <c r="C1101" s="5"/>
      <c r="D1101" s="7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39"/>
      <c r="W1101" s="5"/>
      <c r="X1101" s="5"/>
    </row>
    <row r="1102" spans="3:24" s="6" customFormat="1" ht="14.25">
      <c r="C1102" s="5"/>
      <c r="D1102" s="7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39"/>
      <c r="W1102" s="5"/>
      <c r="X1102" s="5"/>
    </row>
    <row r="1103" spans="3:24" s="6" customFormat="1" ht="14.25">
      <c r="C1103" s="5"/>
      <c r="D1103" s="7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39"/>
      <c r="W1103" s="5"/>
      <c r="X1103" s="5"/>
    </row>
    <row r="1104" spans="3:24" s="6" customFormat="1" ht="14.25">
      <c r="C1104" s="5"/>
      <c r="D1104" s="7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39"/>
      <c r="W1104" s="5"/>
      <c r="X1104" s="5"/>
    </row>
    <row r="1105" spans="3:24" s="6" customFormat="1" ht="14.25">
      <c r="C1105" s="5"/>
      <c r="D1105" s="7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39"/>
      <c r="W1105" s="5"/>
      <c r="X1105" s="5"/>
    </row>
    <row r="1106" spans="3:24" s="6" customFormat="1" ht="14.25">
      <c r="C1106" s="5"/>
      <c r="D1106" s="7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39"/>
      <c r="W1106" s="5"/>
      <c r="X1106" s="5"/>
    </row>
    <row r="1107" spans="3:24" s="6" customFormat="1" ht="14.25">
      <c r="C1107" s="5"/>
      <c r="D1107" s="7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39"/>
      <c r="W1107" s="5"/>
      <c r="X1107" s="5"/>
    </row>
    <row r="1108" spans="3:24" s="6" customFormat="1" ht="14.25">
      <c r="C1108" s="5"/>
      <c r="D1108" s="7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39"/>
      <c r="W1108" s="5"/>
      <c r="X1108" s="5"/>
    </row>
    <row r="1109" spans="3:24" s="6" customFormat="1" ht="14.25">
      <c r="C1109" s="5"/>
      <c r="D1109" s="7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39"/>
      <c r="W1109" s="5"/>
      <c r="X1109" s="5"/>
    </row>
    <row r="1110" spans="3:24" s="6" customFormat="1" ht="14.25">
      <c r="C1110" s="5"/>
      <c r="D1110" s="7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39"/>
      <c r="W1110" s="5"/>
      <c r="X1110" s="5"/>
    </row>
    <row r="1111" spans="3:24" s="6" customFormat="1" ht="14.25">
      <c r="C1111" s="5"/>
      <c r="D1111" s="7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39"/>
      <c r="W1111" s="5"/>
      <c r="X1111" s="5"/>
    </row>
    <row r="1112" spans="3:24" s="6" customFormat="1" ht="14.25">
      <c r="C1112" s="5"/>
      <c r="D1112" s="7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39"/>
      <c r="W1112" s="5"/>
      <c r="X1112" s="5"/>
    </row>
    <row r="1113" spans="3:24" s="6" customFormat="1" ht="14.25">
      <c r="C1113" s="5"/>
      <c r="D1113" s="7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39"/>
      <c r="W1113" s="5"/>
      <c r="X1113" s="5"/>
    </row>
    <row r="1114" spans="3:24" s="6" customFormat="1" ht="14.25">
      <c r="C1114" s="5"/>
      <c r="D1114" s="7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39"/>
      <c r="W1114" s="5"/>
      <c r="X1114" s="5"/>
    </row>
    <row r="1115" spans="3:24" s="6" customFormat="1" ht="14.25">
      <c r="C1115" s="5"/>
      <c r="D1115" s="7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39"/>
      <c r="W1115" s="5"/>
      <c r="X1115" s="5"/>
    </row>
    <row r="1116" spans="3:24" s="6" customFormat="1" ht="14.25">
      <c r="C1116" s="5"/>
      <c r="D1116" s="7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39"/>
      <c r="W1116" s="5"/>
      <c r="X1116" s="5"/>
    </row>
    <row r="1117" spans="3:24" s="6" customFormat="1" ht="14.25">
      <c r="C1117" s="5"/>
      <c r="D1117" s="7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39"/>
      <c r="W1117" s="5"/>
      <c r="X1117" s="5"/>
    </row>
    <row r="1118" spans="3:24" s="6" customFormat="1" ht="14.25">
      <c r="C1118" s="5"/>
      <c r="D1118" s="7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39"/>
      <c r="W1118" s="5"/>
      <c r="X1118" s="5"/>
    </row>
    <row r="1119" spans="3:24" s="6" customFormat="1" ht="14.25">
      <c r="C1119" s="5"/>
      <c r="D1119" s="7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39"/>
      <c r="W1119" s="5"/>
      <c r="X1119" s="5"/>
    </row>
    <row r="1120" spans="3:24" s="6" customFormat="1" ht="14.25">
      <c r="C1120" s="5"/>
      <c r="D1120" s="7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39"/>
      <c r="W1120" s="5"/>
      <c r="X1120" s="5"/>
    </row>
    <row r="1121" spans="3:24" s="6" customFormat="1" ht="14.25">
      <c r="C1121" s="5"/>
      <c r="D1121" s="7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39"/>
      <c r="W1121" s="5"/>
      <c r="X1121" s="5"/>
    </row>
    <row r="1122" spans="3:24" s="6" customFormat="1" ht="14.25">
      <c r="C1122" s="5"/>
      <c r="D1122" s="7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39"/>
      <c r="W1122" s="5"/>
      <c r="X1122" s="5"/>
    </row>
    <row r="1123" spans="3:24" s="6" customFormat="1" ht="14.25">
      <c r="C1123" s="5"/>
      <c r="D1123" s="7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39"/>
      <c r="W1123" s="5"/>
      <c r="X1123" s="5"/>
    </row>
    <row r="1124" spans="3:24" s="6" customFormat="1" ht="14.25">
      <c r="C1124" s="5"/>
      <c r="D1124" s="7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39"/>
      <c r="W1124" s="5"/>
      <c r="X1124" s="5"/>
    </row>
    <row r="1125" spans="3:24" s="6" customFormat="1" ht="14.25">
      <c r="C1125" s="5"/>
      <c r="D1125" s="7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39"/>
      <c r="W1125" s="5"/>
      <c r="X1125" s="5"/>
    </row>
    <row r="1126" spans="3:24" s="6" customFormat="1" ht="14.25">
      <c r="C1126" s="5"/>
      <c r="D1126" s="7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39"/>
      <c r="W1126" s="5"/>
      <c r="X1126" s="5"/>
    </row>
    <row r="1127" spans="3:24" s="6" customFormat="1" ht="14.25">
      <c r="C1127" s="5"/>
      <c r="D1127" s="7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39"/>
      <c r="W1127" s="5"/>
      <c r="X1127" s="5"/>
    </row>
    <row r="1128" spans="3:24" s="6" customFormat="1" ht="14.25">
      <c r="C1128" s="5"/>
      <c r="D1128" s="7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39"/>
      <c r="W1128" s="5"/>
      <c r="X1128" s="5"/>
    </row>
    <row r="1129" spans="3:24" s="6" customFormat="1" ht="14.25">
      <c r="C1129" s="5"/>
      <c r="D1129" s="7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39"/>
      <c r="W1129" s="5"/>
      <c r="X1129" s="5"/>
    </row>
    <row r="1130" spans="3:24" s="6" customFormat="1" ht="14.25">
      <c r="C1130" s="5"/>
      <c r="D1130" s="7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39"/>
      <c r="W1130" s="5"/>
      <c r="X1130" s="5"/>
    </row>
    <row r="1131" spans="3:24" s="6" customFormat="1" ht="14.25">
      <c r="C1131" s="5"/>
      <c r="D1131" s="7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39"/>
      <c r="W1131" s="5"/>
      <c r="X1131" s="5"/>
    </row>
    <row r="1132" spans="3:24" s="6" customFormat="1" ht="14.25">
      <c r="C1132" s="5"/>
      <c r="D1132" s="7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39"/>
      <c r="W1132" s="5"/>
      <c r="X1132" s="5"/>
    </row>
    <row r="1133" spans="3:24" s="6" customFormat="1" ht="14.25">
      <c r="C1133" s="5"/>
      <c r="D1133" s="7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39"/>
      <c r="W1133" s="5"/>
      <c r="X1133" s="5"/>
    </row>
    <row r="1134" spans="3:24" s="6" customFormat="1" ht="14.25">
      <c r="C1134" s="5"/>
      <c r="D1134" s="7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39"/>
      <c r="W1134" s="5"/>
      <c r="X1134" s="5"/>
    </row>
    <row r="1135" spans="3:24" s="6" customFormat="1" ht="14.25">
      <c r="C1135" s="5"/>
      <c r="D1135" s="7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39"/>
      <c r="W1135" s="5"/>
      <c r="X1135" s="5"/>
    </row>
    <row r="1136" spans="3:24" s="6" customFormat="1" ht="14.25">
      <c r="C1136" s="5"/>
      <c r="D1136" s="7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39"/>
      <c r="W1136" s="5"/>
      <c r="X1136" s="5"/>
    </row>
    <row r="1137" spans="3:24" s="6" customFormat="1" ht="14.25">
      <c r="C1137" s="5"/>
      <c r="D1137" s="7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39"/>
      <c r="W1137" s="5"/>
      <c r="X1137" s="5"/>
    </row>
    <row r="1138" spans="3:24" s="6" customFormat="1" ht="14.25">
      <c r="C1138" s="5"/>
      <c r="D1138" s="7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39"/>
      <c r="W1138" s="5"/>
      <c r="X1138" s="5"/>
    </row>
    <row r="1139" spans="3:24" s="6" customFormat="1" ht="14.25">
      <c r="C1139" s="5"/>
      <c r="D1139" s="7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39"/>
      <c r="W1139" s="5"/>
      <c r="X1139" s="5"/>
    </row>
    <row r="1140" spans="3:24" s="6" customFormat="1" ht="14.25">
      <c r="C1140" s="5"/>
      <c r="D1140" s="7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39"/>
      <c r="W1140" s="5"/>
      <c r="X1140" s="5"/>
    </row>
    <row r="1141" spans="3:24" s="6" customFormat="1" ht="14.25">
      <c r="C1141" s="5"/>
      <c r="D1141" s="7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39"/>
      <c r="W1141" s="5"/>
      <c r="X1141" s="5"/>
    </row>
    <row r="1142" spans="3:24" s="6" customFormat="1" ht="14.25">
      <c r="C1142" s="5"/>
      <c r="D1142" s="7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39"/>
      <c r="W1142" s="5"/>
      <c r="X1142" s="5"/>
    </row>
    <row r="1143" spans="3:24" s="6" customFormat="1" ht="14.25">
      <c r="C1143" s="5"/>
      <c r="D1143" s="7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39"/>
      <c r="W1143" s="5"/>
      <c r="X1143" s="5"/>
    </row>
    <row r="1144" spans="3:24" s="6" customFormat="1" ht="14.25">
      <c r="C1144" s="5"/>
      <c r="D1144" s="7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39"/>
      <c r="W1144" s="5"/>
      <c r="X1144" s="5"/>
    </row>
    <row r="1145" spans="3:24" s="6" customFormat="1" ht="14.25">
      <c r="C1145" s="5"/>
      <c r="D1145" s="7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39"/>
      <c r="W1145" s="5"/>
      <c r="X1145" s="5"/>
    </row>
    <row r="1146" spans="3:24" s="6" customFormat="1" ht="14.25">
      <c r="C1146" s="5"/>
      <c r="D1146" s="7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39"/>
      <c r="W1146" s="5"/>
      <c r="X1146" s="5"/>
    </row>
    <row r="1147" spans="3:24" s="6" customFormat="1" ht="14.25">
      <c r="C1147" s="5"/>
      <c r="D1147" s="7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39"/>
      <c r="W1147" s="5"/>
      <c r="X1147" s="5"/>
    </row>
    <row r="1148" spans="3:24" s="6" customFormat="1" ht="14.25">
      <c r="C1148" s="5"/>
      <c r="D1148" s="7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39"/>
      <c r="W1148" s="5"/>
      <c r="X1148" s="5"/>
    </row>
    <row r="1149" spans="3:24" s="6" customFormat="1" ht="14.25">
      <c r="C1149" s="5"/>
      <c r="D1149" s="7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39"/>
      <c r="W1149" s="5"/>
      <c r="X1149" s="5"/>
    </row>
    <row r="1150" spans="3:24" s="6" customFormat="1" ht="14.25">
      <c r="C1150" s="5"/>
      <c r="D1150" s="7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39"/>
      <c r="W1150" s="5"/>
      <c r="X1150" s="5"/>
    </row>
    <row r="1151" spans="3:24" s="6" customFormat="1" ht="14.25">
      <c r="C1151" s="5"/>
      <c r="D1151" s="7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39"/>
      <c r="W1151" s="5"/>
      <c r="X1151" s="5"/>
    </row>
    <row r="1152" spans="3:24" s="6" customFormat="1" ht="14.25">
      <c r="C1152" s="5"/>
      <c r="D1152" s="7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39"/>
      <c r="W1152" s="5"/>
      <c r="X1152" s="5"/>
    </row>
    <row r="1153" spans="3:24" s="6" customFormat="1" ht="14.25">
      <c r="C1153" s="5"/>
      <c r="D1153" s="7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39"/>
      <c r="W1153" s="5"/>
      <c r="X1153" s="5"/>
    </row>
    <row r="1154" spans="3:24" s="6" customFormat="1" ht="14.25">
      <c r="C1154" s="5"/>
      <c r="D1154" s="7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39"/>
      <c r="W1154" s="5"/>
      <c r="X1154" s="5"/>
    </row>
    <row r="1155" spans="3:24" s="6" customFormat="1" ht="14.25">
      <c r="C1155" s="5"/>
      <c r="D1155" s="7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39"/>
      <c r="W1155" s="5"/>
      <c r="X1155" s="5"/>
    </row>
    <row r="1156" spans="3:24" s="6" customFormat="1" ht="14.25">
      <c r="C1156" s="5"/>
      <c r="D1156" s="7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39"/>
      <c r="W1156" s="5"/>
      <c r="X1156" s="5"/>
    </row>
    <row r="1157" spans="3:24" s="6" customFormat="1" ht="14.25">
      <c r="C1157" s="5"/>
      <c r="D1157" s="7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39"/>
      <c r="W1157" s="5"/>
      <c r="X1157" s="5"/>
    </row>
    <row r="1158" spans="3:24" s="6" customFormat="1" ht="14.25">
      <c r="C1158" s="5"/>
      <c r="D1158" s="7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39"/>
      <c r="W1158" s="5"/>
      <c r="X1158" s="5"/>
    </row>
    <row r="1159" spans="3:24" s="6" customFormat="1" ht="14.25">
      <c r="C1159" s="5"/>
      <c r="D1159" s="7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39"/>
      <c r="W1159" s="5"/>
      <c r="X1159" s="5"/>
    </row>
    <row r="1160" spans="3:24" s="6" customFormat="1" ht="14.25">
      <c r="C1160" s="5"/>
      <c r="D1160" s="7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39"/>
      <c r="W1160" s="5"/>
      <c r="X1160" s="5"/>
    </row>
    <row r="1161" spans="3:24" s="6" customFormat="1" ht="14.25">
      <c r="C1161" s="5"/>
      <c r="D1161" s="7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39"/>
      <c r="W1161" s="5"/>
      <c r="X1161" s="5"/>
    </row>
    <row r="1162" spans="3:24" s="6" customFormat="1" ht="14.25">
      <c r="C1162" s="5"/>
      <c r="D1162" s="7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39"/>
      <c r="W1162" s="5"/>
      <c r="X1162" s="5"/>
    </row>
    <row r="1163" spans="3:24" s="6" customFormat="1" ht="14.25">
      <c r="C1163" s="5"/>
      <c r="D1163" s="7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39"/>
      <c r="W1163" s="5"/>
      <c r="X1163" s="5"/>
    </row>
    <row r="1164" spans="3:24" s="6" customFormat="1" ht="14.25">
      <c r="C1164" s="5"/>
      <c r="D1164" s="7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39"/>
      <c r="W1164" s="5"/>
      <c r="X1164" s="5"/>
    </row>
    <row r="1165" spans="3:24" s="6" customFormat="1" ht="14.25">
      <c r="C1165" s="5"/>
      <c r="D1165" s="7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39"/>
      <c r="W1165" s="5"/>
      <c r="X1165" s="5"/>
    </row>
    <row r="1166" spans="3:24" s="6" customFormat="1" ht="14.25">
      <c r="C1166" s="5"/>
      <c r="D1166" s="7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39"/>
      <c r="W1166" s="5"/>
      <c r="X1166" s="5"/>
    </row>
    <row r="1167" spans="3:24" s="6" customFormat="1" ht="14.25">
      <c r="C1167" s="5"/>
      <c r="D1167" s="7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39"/>
      <c r="W1167" s="5"/>
      <c r="X1167" s="5"/>
    </row>
    <row r="1168" spans="3:24" s="6" customFormat="1" ht="14.25">
      <c r="C1168" s="5"/>
      <c r="D1168" s="7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39"/>
      <c r="W1168" s="5"/>
      <c r="X1168" s="5"/>
    </row>
    <row r="1169" spans="3:24" s="6" customFormat="1" ht="14.25">
      <c r="C1169" s="5"/>
      <c r="D1169" s="7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39"/>
      <c r="W1169" s="5"/>
      <c r="X1169" s="5"/>
    </row>
    <row r="1170" spans="3:24" s="6" customFormat="1" ht="14.25">
      <c r="C1170" s="5"/>
      <c r="D1170" s="7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39"/>
      <c r="W1170" s="5"/>
      <c r="X1170" s="5"/>
    </row>
    <row r="1171" spans="3:24" s="6" customFormat="1" ht="14.25">
      <c r="C1171" s="5"/>
      <c r="D1171" s="7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39"/>
      <c r="W1171" s="5"/>
      <c r="X1171" s="5"/>
    </row>
    <row r="1172" spans="3:24" s="6" customFormat="1" ht="14.25">
      <c r="C1172" s="5"/>
      <c r="D1172" s="7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39"/>
      <c r="W1172" s="5"/>
      <c r="X1172" s="5"/>
    </row>
    <row r="1173" spans="3:24" s="6" customFormat="1" ht="14.25">
      <c r="C1173" s="5"/>
      <c r="D1173" s="7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39"/>
      <c r="W1173" s="5"/>
      <c r="X1173" s="5"/>
    </row>
    <row r="1174" spans="3:24" s="6" customFormat="1" ht="14.25">
      <c r="C1174" s="5"/>
      <c r="D1174" s="7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39"/>
      <c r="W1174" s="5"/>
      <c r="X1174" s="5"/>
    </row>
    <row r="1175" spans="3:24" s="6" customFormat="1" ht="14.25">
      <c r="C1175" s="5"/>
      <c r="D1175" s="7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39"/>
      <c r="W1175" s="5"/>
      <c r="X1175" s="5"/>
    </row>
    <row r="1176" spans="3:24" s="6" customFormat="1" ht="14.25">
      <c r="C1176" s="5"/>
      <c r="D1176" s="7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39"/>
      <c r="W1176" s="5"/>
      <c r="X1176" s="5"/>
    </row>
    <row r="1177" spans="3:24" s="6" customFormat="1" ht="14.25">
      <c r="C1177" s="5"/>
      <c r="D1177" s="7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39"/>
      <c r="W1177" s="5"/>
      <c r="X1177" s="5"/>
    </row>
    <row r="1178" spans="3:24" s="6" customFormat="1" ht="14.25">
      <c r="C1178" s="5"/>
      <c r="D1178" s="7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39"/>
      <c r="W1178" s="5"/>
      <c r="X1178" s="5"/>
    </row>
    <row r="1179" spans="3:24" s="6" customFormat="1" ht="14.25">
      <c r="C1179" s="5"/>
      <c r="D1179" s="7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39"/>
      <c r="W1179" s="5"/>
      <c r="X1179" s="5"/>
    </row>
    <row r="1180" spans="3:24" s="6" customFormat="1" ht="14.25">
      <c r="C1180" s="5"/>
      <c r="D1180" s="7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39"/>
      <c r="W1180" s="5"/>
      <c r="X1180" s="5"/>
    </row>
    <row r="1181" spans="3:24" s="6" customFormat="1" ht="14.25">
      <c r="C1181" s="5"/>
      <c r="D1181" s="7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39"/>
      <c r="W1181" s="5"/>
      <c r="X1181" s="5"/>
    </row>
    <row r="1182" spans="3:24" s="6" customFormat="1" ht="14.25">
      <c r="C1182" s="5"/>
      <c r="D1182" s="7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39"/>
      <c r="W1182" s="5"/>
      <c r="X1182" s="5"/>
    </row>
    <row r="1183" spans="3:24" s="6" customFormat="1" ht="14.25">
      <c r="C1183" s="5"/>
      <c r="D1183" s="7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39"/>
      <c r="W1183" s="5"/>
      <c r="X1183" s="5"/>
    </row>
    <row r="1184" spans="3:24" s="6" customFormat="1" ht="14.25">
      <c r="C1184" s="5"/>
      <c r="D1184" s="7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39"/>
      <c r="W1184" s="5"/>
      <c r="X1184" s="5"/>
    </row>
    <row r="1185" spans="3:24" s="6" customFormat="1" ht="14.25">
      <c r="C1185" s="5"/>
      <c r="D1185" s="7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39"/>
      <c r="W1185" s="5"/>
      <c r="X1185" s="5"/>
    </row>
    <row r="1186" spans="3:24" s="6" customFormat="1" ht="14.25">
      <c r="C1186" s="5"/>
      <c r="D1186" s="7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39"/>
      <c r="W1186" s="5"/>
      <c r="X1186" s="5"/>
    </row>
    <row r="1187" spans="3:24" s="6" customFormat="1" ht="14.25">
      <c r="C1187" s="5"/>
      <c r="D1187" s="7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39"/>
      <c r="W1187" s="5"/>
      <c r="X1187" s="5"/>
    </row>
    <row r="1188" spans="3:24" s="6" customFormat="1" ht="14.25">
      <c r="C1188" s="5"/>
      <c r="D1188" s="7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39"/>
      <c r="W1188" s="5"/>
      <c r="X1188" s="5"/>
    </row>
    <row r="1189" spans="3:24" s="6" customFormat="1" ht="14.25">
      <c r="C1189" s="5"/>
      <c r="D1189" s="7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39"/>
      <c r="W1189" s="5"/>
      <c r="X1189" s="5"/>
    </row>
    <row r="1190" spans="3:24" s="6" customFormat="1" ht="14.25">
      <c r="C1190" s="5"/>
      <c r="D1190" s="7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39"/>
      <c r="W1190" s="5"/>
      <c r="X1190" s="5"/>
    </row>
    <row r="1191" spans="3:24" s="6" customFormat="1" ht="14.25">
      <c r="C1191" s="5"/>
      <c r="D1191" s="7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39"/>
      <c r="W1191" s="5"/>
      <c r="X1191" s="5"/>
    </row>
    <row r="1192" spans="3:24" s="6" customFormat="1" ht="14.25">
      <c r="C1192" s="5"/>
      <c r="D1192" s="7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39"/>
      <c r="W1192" s="5"/>
      <c r="X1192" s="5"/>
    </row>
    <row r="1193" spans="3:24" s="6" customFormat="1" ht="14.25">
      <c r="C1193" s="5"/>
      <c r="D1193" s="7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39"/>
      <c r="W1193" s="5"/>
      <c r="X1193" s="5"/>
    </row>
    <row r="1194" spans="3:24" s="6" customFormat="1" ht="14.25">
      <c r="C1194" s="5"/>
      <c r="D1194" s="7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39"/>
      <c r="W1194" s="5"/>
      <c r="X1194" s="5"/>
    </row>
    <row r="1195" spans="3:24" s="6" customFormat="1" ht="14.25">
      <c r="C1195" s="5"/>
      <c r="D1195" s="7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39"/>
      <c r="W1195" s="5"/>
      <c r="X1195" s="5"/>
    </row>
    <row r="1196" spans="3:24" s="6" customFormat="1" ht="14.25">
      <c r="C1196" s="5"/>
      <c r="D1196" s="7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39"/>
      <c r="W1196" s="5"/>
      <c r="X1196" s="5"/>
    </row>
    <row r="1197" spans="3:24" s="6" customFormat="1" ht="14.25">
      <c r="C1197" s="5"/>
      <c r="D1197" s="7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39"/>
      <c r="W1197" s="5"/>
      <c r="X1197" s="5"/>
    </row>
    <row r="1198" spans="3:24" s="6" customFormat="1" ht="14.25">
      <c r="C1198" s="5"/>
      <c r="D1198" s="7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39"/>
      <c r="W1198" s="5"/>
      <c r="X1198" s="5"/>
    </row>
    <row r="1199" spans="3:24" s="6" customFormat="1" ht="14.25">
      <c r="C1199" s="5"/>
      <c r="D1199" s="7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39"/>
      <c r="W1199" s="5"/>
      <c r="X1199" s="5"/>
    </row>
    <row r="1200" spans="3:24" s="6" customFormat="1" ht="14.25">
      <c r="C1200" s="5"/>
      <c r="D1200" s="7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39"/>
      <c r="W1200" s="5"/>
      <c r="X1200" s="5"/>
    </row>
    <row r="1201" spans="3:24" s="6" customFormat="1" ht="14.25">
      <c r="C1201" s="5"/>
      <c r="D1201" s="7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39"/>
      <c r="W1201" s="5"/>
      <c r="X1201" s="5"/>
    </row>
    <row r="1202" spans="3:24" s="6" customFormat="1" ht="14.25">
      <c r="C1202" s="5"/>
      <c r="D1202" s="7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39"/>
      <c r="W1202" s="5"/>
      <c r="X1202" s="5"/>
    </row>
    <row r="1203" spans="3:24" s="6" customFormat="1" ht="14.25">
      <c r="C1203" s="5"/>
      <c r="D1203" s="7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39"/>
      <c r="W1203" s="5"/>
      <c r="X1203" s="5"/>
    </row>
    <row r="1204" spans="3:24" s="6" customFormat="1" ht="14.25">
      <c r="C1204" s="5"/>
      <c r="D1204" s="7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39"/>
      <c r="W1204" s="5"/>
      <c r="X1204" s="5"/>
    </row>
    <row r="1205" spans="3:24" s="6" customFormat="1" ht="14.25">
      <c r="C1205" s="5"/>
      <c r="D1205" s="7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39"/>
      <c r="W1205" s="5"/>
      <c r="X1205" s="5"/>
    </row>
    <row r="1206" spans="3:24" s="6" customFormat="1" ht="14.25">
      <c r="C1206" s="5"/>
      <c r="D1206" s="7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39"/>
      <c r="W1206" s="5"/>
      <c r="X1206" s="5"/>
    </row>
    <row r="1207" spans="3:24" s="6" customFormat="1" ht="14.25">
      <c r="C1207" s="5"/>
      <c r="D1207" s="7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39"/>
      <c r="W1207" s="5"/>
      <c r="X1207" s="5"/>
    </row>
    <row r="1208" spans="3:24" s="6" customFormat="1" ht="14.25">
      <c r="C1208" s="5"/>
      <c r="D1208" s="7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39"/>
      <c r="W1208" s="5"/>
      <c r="X1208" s="5"/>
    </row>
    <row r="1209" spans="3:24" s="6" customFormat="1" ht="14.25">
      <c r="C1209" s="5"/>
      <c r="D1209" s="7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39"/>
      <c r="W1209" s="5"/>
      <c r="X1209" s="5"/>
    </row>
    <row r="1210" spans="3:24" s="6" customFormat="1" ht="14.25">
      <c r="C1210" s="5"/>
      <c r="D1210" s="7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39"/>
      <c r="W1210" s="5"/>
      <c r="X1210" s="5"/>
    </row>
    <row r="1211" spans="3:24" s="6" customFormat="1" ht="14.25">
      <c r="C1211" s="5"/>
      <c r="D1211" s="7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39"/>
      <c r="W1211" s="5"/>
      <c r="X1211" s="5"/>
    </row>
    <row r="1212" spans="3:24" s="6" customFormat="1" ht="14.25">
      <c r="C1212" s="5"/>
      <c r="D1212" s="7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39"/>
      <c r="W1212" s="5"/>
      <c r="X1212" s="5"/>
    </row>
    <row r="1213" spans="3:24" s="6" customFormat="1" ht="14.25">
      <c r="C1213" s="5"/>
      <c r="D1213" s="7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39"/>
      <c r="W1213" s="5"/>
      <c r="X1213" s="5"/>
    </row>
    <row r="1214" spans="3:24" s="6" customFormat="1" ht="14.25">
      <c r="C1214" s="5"/>
      <c r="D1214" s="7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39"/>
      <c r="W1214" s="5"/>
      <c r="X1214" s="5"/>
    </row>
    <row r="1215" spans="3:24" s="6" customFormat="1" ht="14.25">
      <c r="C1215" s="5"/>
      <c r="D1215" s="7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39"/>
      <c r="W1215" s="5"/>
      <c r="X1215" s="5"/>
    </row>
    <row r="1216" spans="3:24" s="6" customFormat="1" ht="14.25">
      <c r="C1216" s="5"/>
      <c r="D1216" s="7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39"/>
      <c r="W1216" s="5"/>
      <c r="X1216" s="5"/>
    </row>
    <row r="1217" spans="3:24" s="6" customFormat="1" ht="14.25">
      <c r="C1217" s="5"/>
      <c r="D1217" s="7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39"/>
      <c r="W1217" s="5"/>
      <c r="X1217" s="5"/>
    </row>
    <row r="1218" spans="3:24" s="6" customFormat="1" ht="14.25">
      <c r="C1218" s="5"/>
      <c r="D1218" s="7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39"/>
      <c r="W1218" s="5"/>
      <c r="X1218" s="5"/>
    </row>
    <row r="1219" spans="3:24" s="6" customFormat="1" ht="14.25">
      <c r="C1219" s="5"/>
      <c r="D1219" s="7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39"/>
      <c r="W1219" s="5"/>
      <c r="X1219" s="5"/>
    </row>
    <row r="1220" spans="3:24" s="6" customFormat="1" ht="14.25">
      <c r="C1220" s="5"/>
      <c r="D1220" s="7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39"/>
      <c r="W1220" s="5"/>
      <c r="X1220" s="5"/>
    </row>
    <row r="1221" spans="3:24" s="6" customFormat="1" ht="14.25">
      <c r="C1221" s="5"/>
      <c r="D1221" s="7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39"/>
      <c r="W1221" s="5"/>
      <c r="X1221" s="5"/>
    </row>
    <row r="1222" spans="3:24" s="6" customFormat="1" ht="14.25">
      <c r="C1222" s="5"/>
      <c r="D1222" s="7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39"/>
      <c r="W1222" s="5"/>
      <c r="X1222" s="5"/>
    </row>
    <row r="1223" spans="3:24" s="6" customFormat="1" ht="14.25">
      <c r="C1223" s="5"/>
      <c r="D1223" s="7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39"/>
      <c r="W1223" s="5"/>
      <c r="X1223" s="5"/>
    </row>
    <row r="1224" spans="3:24" s="6" customFormat="1" ht="14.25">
      <c r="C1224" s="5"/>
      <c r="D1224" s="7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39"/>
      <c r="W1224" s="5"/>
      <c r="X1224" s="5"/>
    </row>
    <row r="1225" spans="3:24" s="6" customFormat="1" ht="14.25">
      <c r="C1225" s="5"/>
      <c r="D1225" s="7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39"/>
      <c r="W1225" s="5"/>
      <c r="X1225" s="5"/>
    </row>
    <row r="1226" spans="3:24" s="6" customFormat="1" ht="14.25">
      <c r="C1226" s="5"/>
      <c r="D1226" s="7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39"/>
      <c r="W1226" s="5"/>
      <c r="X1226" s="5"/>
    </row>
    <row r="1227" spans="3:24" s="6" customFormat="1" ht="14.25">
      <c r="C1227" s="5"/>
      <c r="D1227" s="7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39"/>
      <c r="W1227" s="5"/>
      <c r="X1227" s="5"/>
    </row>
    <row r="1228" spans="3:24" s="6" customFormat="1" ht="14.25">
      <c r="C1228" s="5"/>
      <c r="D1228" s="7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39"/>
      <c r="W1228" s="5"/>
      <c r="X1228" s="5"/>
    </row>
    <row r="1229" spans="3:24" s="6" customFormat="1" ht="14.25">
      <c r="C1229" s="5"/>
      <c r="D1229" s="7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39"/>
      <c r="W1229" s="5"/>
      <c r="X1229" s="5"/>
    </row>
    <row r="1230" spans="3:24" s="6" customFormat="1" ht="14.25">
      <c r="C1230" s="5"/>
      <c r="D1230" s="7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39"/>
      <c r="W1230" s="5"/>
      <c r="X1230" s="5"/>
    </row>
    <row r="1231" spans="3:24" s="6" customFormat="1" ht="14.25">
      <c r="C1231" s="5"/>
      <c r="D1231" s="7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39"/>
      <c r="W1231" s="5"/>
      <c r="X1231" s="5"/>
    </row>
    <row r="1232" spans="3:24" s="6" customFormat="1" ht="14.25">
      <c r="C1232" s="5"/>
      <c r="D1232" s="7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39"/>
      <c r="W1232" s="5"/>
      <c r="X1232" s="5"/>
    </row>
    <row r="1233" spans="3:24" s="6" customFormat="1" ht="14.25">
      <c r="C1233" s="5"/>
      <c r="D1233" s="7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39"/>
      <c r="W1233" s="5"/>
      <c r="X1233" s="5"/>
    </row>
    <row r="1234" spans="3:24" s="6" customFormat="1" ht="14.25">
      <c r="C1234" s="5"/>
      <c r="D1234" s="7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39"/>
      <c r="W1234" s="5"/>
      <c r="X1234" s="5"/>
    </row>
    <row r="1235" spans="3:24" s="6" customFormat="1" ht="14.25">
      <c r="C1235" s="5"/>
      <c r="D1235" s="7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39"/>
      <c r="W1235" s="5"/>
      <c r="X1235" s="5"/>
    </row>
    <row r="1236" spans="3:24" s="6" customFormat="1" ht="14.25">
      <c r="C1236" s="5"/>
      <c r="D1236" s="7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39"/>
      <c r="W1236" s="5"/>
      <c r="X1236" s="5"/>
    </row>
    <row r="1237" spans="3:24" s="6" customFormat="1" ht="14.25">
      <c r="C1237" s="5"/>
      <c r="D1237" s="7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39"/>
      <c r="W1237" s="5"/>
      <c r="X1237" s="5"/>
    </row>
    <row r="1238" spans="3:24" s="6" customFormat="1" ht="14.25">
      <c r="C1238" s="5"/>
      <c r="D1238" s="7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39"/>
      <c r="W1238" s="5"/>
      <c r="X1238" s="5"/>
    </row>
    <row r="1239" spans="3:24" s="6" customFormat="1" ht="14.25">
      <c r="C1239" s="5"/>
      <c r="D1239" s="7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39"/>
      <c r="W1239" s="5"/>
      <c r="X1239" s="5"/>
    </row>
    <row r="1240" spans="3:24" s="6" customFormat="1" ht="14.25">
      <c r="C1240" s="5"/>
      <c r="D1240" s="7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39"/>
      <c r="W1240" s="5"/>
      <c r="X1240" s="5"/>
    </row>
    <row r="1241" spans="3:24" s="6" customFormat="1" ht="14.25">
      <c r="C1241" s="5"/>
      <c r="D1241" s="7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39"/>
      <c r="W1241" s="5"/>
      <c r="X1241" s="5"/>
    </row>
    <row r="1242" spans="3:24" s="6" customFormat="1" ht="14.25">
      <c r="C1242" s="5"/>
      <c r="D1242" s="7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39"/>
      <c r="W1242" s="5"/>
      <c r="X1242" s="5"/>
    </row>
    <row r="1243" spans="3:24" s="6" customFormat="1" ht="14.25">
      <c r="C1243" s="5"/>
      <c r="D1243" s="7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39"/>
      <c r="W1243" s="5"/>
      <c r="X1243" s="5"/>
    </row>
    <row r="1244" spans="3:24" s="6" customFormat="1" ht="14.25">
      <c r="C1244" s="5"/>
      <c r="D1244" s="7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39"/>
      <c r="W1244" s="5"/>
      <c r="X1244" s="5"/>
    </row>
    <row r="1245" spans="3:24" s="6" customFormat="1" ht="14.25">
      <c r="C1245" s="5"/>
      <c r="D1245" s="7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39"/>
      <c r="W1245" s="5"/>
      <c r="X1245" s="5"/>
    </row>
    <row r="1246" spans="3:24" s="6" customFormat="1" ht="14.25">
      <c r="C1246" s="5"/>
      <c r="D1246" s="7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39"/>
      <c r="W1246" s="5"/>
      <c r="X1246" s="5"/>
    </row>
    <row r="1247" spans="3:24" s="6" customFormat="1" ht="14.25">
      <c r="C1247" s="5"/>
      <c r="D1247" s="7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39"/>
      <c r="W1247" s="5"/>
      <c r="X1247" s="5"/>
    </row>
    <row r="1248" spans="3:24" s="6" customFormat="1" ht="14.25">
      <c r="C1248" s="5"/>
      <c r="D1248" s="7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39"/>
      <c r="W1248" s="5"/>
      <c r="X1248" s="5"/>
    </row>
    <row r="1249" spans="3:24" s="6" customFormat="1" ht="14.25">
      <c r="C1249" s="5"/>
      <c r="D1249" s="7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39"/>
      <c r="W1249" s="5"/>
      <c r="X1249" s="5"/>
    </row>
    <row r="1250" spans="3:24" s="6" customFormat="1" ht="14.25">
      <c r="C1250" s="5"/>
      <c r="D1250" s="7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39"/>
      <c r="W1250" s="5"/>
      <c r="X1250" s="5"/>
    </row>
    <row r="1251" spans="3:24" s="6" customFormat="1" ht="14.25">
      <c r="C1251" s="5"/>
      <c r="D1251" s="7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39"/>
      <c r="W1251" s="5"/>
      <c r="X1251" s="5"/>
    </row>
    <row r="1252" spans="3:24" s="6" customFormat="1" ht="14.25">
      <c r="C1252" s="5"/>
      <c r="D1252" s="7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39"/>
      <c r="W1252" s="5"/>
      <c r="X1252" s="5"/>
    </row>
    <row r="1253" spans="3:24" s="6" customFormat="1" ht="14.25">
      <c r="C1253" s="5"/>
      <c r="D1253" s="7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39"/>
      <c r="W1253" s="5"/>
      <c r="X1253" s="5"/>
    </row>
    <row r="1254" spans="3:24" s="6" customFormat="1" ht="14.25">
      <c r="C1254" s="5"/>
      <c r="D1254" s="7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39"/>
      <c r="W1254" s="5"/>
      <c r="X1254" s="5"/>
    </row>
    <row r="1255" spans="3:24" s="6" customFormat="1" ht="14.25">
      <c r="C1255" s="5"/>
      <c r="D1255" s="7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39"/>
      <c r="W1255" s="5"/>
      <c r="X1255" s="5"/>
    </row>
    <row r="1256" spans="3:24" s="6" customFormat="1" ht="14.25">
      <c r="C1256" s="5"/>
      <c r="D1256" s="7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39"/>
      <c r="W1256" s="5"/>
      <c r="X1256" s="5"/>
    </row>
    <row r="1257" spans="3:24" s="6" customFormat="1" ht="14.25">
      <c r="C1257" s="5"/>
      <c r="D1257" s="7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39"/>
      <c r="W1257" s="5"/>
      <c r="X1257" s="5"/>
    </row>
    <row r="1258" spans="3:24" s="6" customFormat="1" ht="14.25">
      <c r="C1258" s="5"/>
      <c r="D1258" s="7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39"/>
      <c r="W1258" s="5"/>
      <c r="X1258" s="5"/>
    </row>
    <row r="1259" spans="3:24" s="6" customFormat="1" ht="14.25">
      <c r="C1259" s="5"/>
      <c r="D1259" s="7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39"/>
      <c r="W1259" s="5"/>
      <c r="X1259" s="5"/>
    </row>
    <row r="1260" spans="3:24" s="6" customFormat="1" ht="14.25">
      <c r="C1260" s="5"/>
      <c r="D1260" s="7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39"/>
      <c r="W1260" s="5"/>
      <c r="X1260" s="5"/>
    </row>
    <row r="1261" spans="3:24" s="6" customFormat="1" ht="14.25">
      <c r="C1261" s="5"/>
      <c r="D1261" s="7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39"/>
      <c r="W1261" s="5"/>
      <c r="X1261" s="5"/>
    </row>
    <row r="1262" spans="3:24" s="6" customFormat="1" ht="14.25">
      <c r="C1262" s="5"/>
      <c r="D1262" s="7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39"/>
      <c r="W1262" s="5"/>
      <c r="X1262" s="5"/>
    </row>
    <row r="1263" spans="3:24" s="6" customFormat="1" ht="14.25">
      <c r="C1263" s="5"/>
      <c r="D1263" s="7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39"/>
      <c r="W1263" s="5"/>
      <c r="X1263" s="5"/>
    </row>
    <row r="1264" spans="3:24" s="6" customFormat="1" ht="14.25">
      <c r="C1264" s="5"/>
      <c r="D1264" s="7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39"/>
      <c r="W1264" s="5"/>
      <c r="X1264" s="5"/>
    </row>
    <row r="1265" spans="3:24" s="6" customFormat="1" ht="14.25">
      <c r="C1265" s="5"/>
      <c r="D1265" s="7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39"/>
      <c r="W1265" s="5"/>
      <c r="X1265" s="5"/>
    </row>
    <row r="1266" spans="3:24" s="6" customFormat="1" ht="14.25">
      <c r="C1266" s="5"/>
      <c r="D1266" s="7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39"/>
      <c r="W1266" s="5"/>
      <c r="X1266" s="5"/>
    </row>
    <row r="1267" spans="3:24" s="6" customFormat="1" ht="14.25">
      <c r="C1267" s="5"/>
      <c r="D1267" s="7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39"/>
      <c r="W1267" s="5"/>
      <c r="X1267" s="5"/>
    </row>
    <row r="1268" spans="3:24" s="6" customFormat="1" ht="14.25">
      <c r="C1268" s="5"/>
      <c r="D1268" s="7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39"/>
      <c r="W1268" s="5"/>
      <c r="X1268" s="5"/>
    </row>
    <row r="1269" spans="3:24" s="6" customFormat="1" ht="14.25">
      <c r="C1269" s="5"/>
      <c r="D1269" s="7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39"/>
      <c r="W1269" s="5"/>
      <c r="X1269" s="5"/>
    </row>
    <row r="1270" spans="3:24" s="6" customFormat="1" ht="14.25">
      <c r="C1270" s="5"/>
      <c r="D1270" s="7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39"/>
      <c r="W1270" s="5"/>
      <c r="X1270" s="5"/>
    </row>
    <row r="1271" spans="3:24" s="6" customFormat="1" ht="14.25">
      <c r="C1271" s="5"/>
      <c r="D1271" s="7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39"/>
      <c r="W1271" s="5"/>
      <c r="X1271" s="5"/>
    </row>
    <row r="1272" spans="3:24" s="6" customFormat="1" ht="14.25">
      <c r="C1272" s="5"/>
      <c r="D1272" s="7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39"/>
      <c r="W1272" s="5"/>
      <c r="X1272" s="5"/>
    </row>
    <row r="1273" spans="3:24" s="6" customFormat="1" ht="14.25">
      <c r="C1273" s="5"/>
      <c r="D1273" s="7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39"/>
      <c r="W1273" s="5"/>
      <c r="X1273" s="5"/>
    </row>
    <row r="1274" spans="3:24" s="6" customFormat="1" ht="14.25">
      <c r="C1274" s="5"/>
      <c r="D1274" s="7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39"/>
      <c r="W1274" s="5"/>
      <c r="X1274" s="5"/>
    </row>
    <row r="1275" spans="3:24" s="6" customFormat="1" ht="14.25">
      <c r="C1275" s="5"/>
      <c r="D1275" s="7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39"/>
      <c r="W1275" s="5"/>
      <c r="X1275" s="5"/>
    </row>
    <row r="1276" spans="3:24" s="6" customFormat="1" ht="14.25">
      <c r="C1276" s="5"/>
      <c r="D1276" s="7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39"/>
      <c r="W1276" s="5"/>
      <c r="X1276" s="5"/>
    </row>
    <row r="1277" spans="3:24" s="6" customFormat="1" ht="14.25">
      <c r="C1277" s="5"/>
      <c r="D1277" s="7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39"/>
      <c r="W1277" s="5"/>
      <c r="X1277" s="5"/>
    </row>
    <row r="1278" spans="3:24" s="6" customFormat="1" ht="14.25">
      <c r="C1278" s="5"/>
      <c r="D1278" s="7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39"/>
      <c r="W1278" s="5"/>
      <c r="X1278" s="5"/>
    </row>
    <row r="1279" spans="3:24" ht="14.25">
      <c r="C1279" s="5"/>
      <c r="D1279" s="7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39"/>
      <c r="W1279" s="5"/>
      <c r="X1279" s="5"/>
    </row>
    <row r="1280" spans="3:24" s="6" customFormat="1" ht="14.25">
      <c r="C1280" s="5"/>
      <c r="D1280" s="7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39"/>
      <c r="W1280" s="5"/>
      <c r="X1280" s="5"/>
    </row>
    <row r="1281" spans="3:24" ht="14.25">
      <c r="C1281" s="5"/>
      <c r="D1281" s="7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39"/>
      <c r="W1281" s="5"/>
      <c r="X1281" s="5"/>
    </row>
    <row r="1282" spans="3:24" s="6" customFormat="1" ht="14.25">
      <c r="C1282" s="5"/>
      <c r="D1282" s="7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39"/>
      <c r="W1282" s="5"/>
      <c r="X1282" s="5"/>
    </row>
    <row r="1283" spans="3:24" s="6" customFormat="1" ht="14.25">
      <c r="C1283" s="5"/>
      <c r="D1283" s="7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39"/>
      <c r="W1283" s="5"/>
      <c r="X1283" s="5"/>
    </row>
    <row r="1284" spans="3:24" ht="14.25">
      <c r="C1284" s="5"/>
      <c r="D1284" s="7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39"/>
      <c r="W1284" s="5"/>
      <c r="X1284" s="5"/>
    </row>
    <row r="1285" spans="3:24" s="6" customFormat="1" ht="14.25">
      <c r="C1285" s="5"/>
      <c r="D1285" s="7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39"/>
      <c r="W1285" s="5"/>
      <c r="X1285" s="5"/>
    </row>
    <row r="1286" spans="3:24" s="6" customFormat="1" ht="14.25">
      <c r="C1286" s="5"/>
      <c r="D1286" s="7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39"/>
      <c r="W1286" s="5"/>
      <c r="X1286" s="5"/>
    </row>
    <row r="1287" spans="3:24" ht="14.25" customHeight="1">
      <c r="C1287" s="5"/>
      <c r="D1287" s="7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39"/>
      <c r="W1287" s="5"/>
      <c r="X1287" s="5"/>
    </row>
    <row r="1288" spans="3:24" ht="14.25">
      <c r="C1288" s="5"/>
      <c r="D1288" s="7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39"/>
      <c r="W1288" s="5"/>
      <c r="X1288" s="5"/>
    </row>
    <row r="1289" spans="3:24" ht="14.25">
      <c r="C1289" s="5"/>
      <c r="D1289" s="7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39"/>
      <c r="W1289" s="5"/>
      <c r="X1289" s="5"/>
    </row>
    <row r="1290" spans="3:24" ht="14.25">
      <c r="C1290" s="5"/>
      <c r="D1290" s="7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39"/>
      <c r="W1290" s="5"/>
      <c r="X1290" s="5"/>
    </row>
    <row r="1291" spans="3:24" ht="14.25">
      <c r="C1291" s="5"/>
      <c r="D1291" s="7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39"/>
      <c r="W1291" s="5"/>
      <c r="X1291" s="5"/>
    </row>
    <row r="1292" spans="3:24" s="6" customFormat="1" ht="14.25">
      <c r="C1292" s="5"/>
      <c r="D1292" s="7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39"/>
      <c r="W1292" s="5"/>
      <c r="X1292" s="5"/>
    </row>
    <row r="1293" spans="3:24" s="6" customFormat="1" ht="14.25">
      <c r="C1293" s="5"/>
      <c r="D1293" s="7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39"/>
      <c r="W1293" s="5"/>
      <c r="X1293" s="5"/>
    </row>
    <row r="1294" spans="3:24" ht="14.25">
      <c r="C1294" s="5"/>
      <c r="D1294" s="7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39"/>
      <c r="W1294" s="5"/>
      <c r="X1294" s="5"/>
    </row>
    <row r="1295" spans="3:24" s="6" customFormat="1" ht="14.25">
      <c r="C1295" s="5"/>
      <c r="D1295" s="7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39"/>
      <c r="W1295" s="5"/>
      <c r="X1295" s="5"/>
    </row>
    <row r="1296" spans="3:24" ht="14.25">
      <c r="C1296" s="5"/>
      <c r="D1296" s="7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39"/>
      <c r="W1296" s="5"/>
      <c r="X1296" s="5"/>
    </row>
    <row r="1297" spans="3:24" s="6" customFormat="1" ht="14.25">
      <c r="C1297" s="5"/>
      <c r="D1297" s="7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39"/>
      <c r="W1297" s="5"/>
      <c r="X1297" s="5"/>
    </row>
    <row r="1298" spans="3:24" ht="14.25">
      <c r="C1298" s="5"/>
      <c r="D1298" s="7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39"/>
      <c r="W1298" s="5"/>
      <c r="X1298" s="5"/>
    </row>
    <row r="1299" spans="3:24" s="6" customFormat="1" ht="14.25">
      <c r="C1299" s="5"/>
      <c r="D1299" s="7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39"/>
      <c r="W1299" s="5"/>
      <c r="X1299" s="5"/>
    </row>
    <row r="1300" spans="3:24" s="6" customFormat="1" ht="14.25">
      <c r="C1300" s="5"/>
      <c r="D1300" s="7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39"/>
      <c r="W1300" s="5"/>
      <c r="X1300" s="5"/>
    </row>
    <row r="1301" spans="3:24" s="6" customFormat="1" ht="14.25">
      <c r="C1301" s="5"/>
      <c r="D1301" s="7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39"/>
      <c r="W1301" s="5"/>
      <c r="X1301" s="5"/>
    </row>
    <row r="1302" spans="3:24" s="6" customFormat="1" ht="14.25">
      <c r="C1302" s="5"/>
      <c r="D1302" s="7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39"/>
      <c r="W1302" s="5"/>
      <c r="X1302" s="5"/>
    </row>
    <row r="1303" spans="3:24" s="6" customFormat="1" ht="14.25">
      <c r="C1303" s="5"/>
      <c r="D1303" s="7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39"/>
      <c r="W1303" s="5"/>
      <c r="X1303" s="5"/>
    </row>
    <row r="1304" spans="3:24" s="6" customFormat="1" ht="14.25">
      <c r="C1304" s="5"/>
      <c r="D1304" s="7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39"/>
      <c r="W1304" s="5"/>
      <c r="X1304" s="5"/>
    </row>
    <row r="1305" spans="3:24" s="6" customFormat="1" ht="14.25">
      <c r="C1305" s="5"/>
      <c r="D1305" s="7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39"/>
      <c r="W1305" s="5"/>
      <c r="X1305" s="5"/>
    </row>
    <row r="1306" spans="3:24" s="6" customFormat="1" ht="14.25">
      <c r="C1306" s="5"/>
      <c r="D1306" s="7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39"/>
      <c r="W1306" s="5"/>
      <c r="X1306" s="5"/>
    </row>
    <row r="1307" spans="3:24" s="6" customFormat="1" ht="14.25">
      <c r="C1307" s="5"/>
      <c r="D1307" s="7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39"/>
      <c r="W1307" s="5"/>
      <c r="X1307" s="5"/>
    </row>
    <row r="1308" spans="3:24" s="6" customFormat="1" ht="14.25">
      <c r="C1308" s="5"/>
      <c r="D1308" s="7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39"/>
      <c r="W1308" s="5"/>
      <c r="X1308" s="5"/>
    </row>
    <row r="1309" spans="3:24" s="6" customFormat="1" ht="14.25">
      <c r="C1309" s="5"/>
      <c r="D1309" s="7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39"/>
      <c r="W1309" s="5"/>
      <c r="X1309" s="5"/>
    </row>
    <row r="1310" spans="3:24" s="6" customFormat="1" ht="14.25">
      <c r="C1310" s="5"/>
      <c r="D1310" s="7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39"/>
      <c r="W1310" s="5"/>
      <c r="X1310" s="5"/>
    </row>
    <row r="1311" spans="3:24" s="6" customFormat="1" ht="14.25">
      <c r="C1311" s="5"/>
      <c r="D1311" s="7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39"/>
      <c r="W1311" s="5"/>
      <c r="X1311" s="5"/>
    </row>
    <row r="1312" spans="3:24" s="6" customFormat="1" ht="14.25">
      <c r="C1312" s="5"/>
      <c r="D1312" s="7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39"/>
      <c r="W1312" s="5"/>
      <c r="X1312" s="5"/>
    </row>
    <row r="1313" spans="3:24" s="6" customFormat="1" ht="14.25">
      <c r="C1313" s="5"/>
      <c r="D1313" s="7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39"/>
      <c r="W1313" s="5"/>
      <c r="X1313" s="5"/>
    </row>
    <row r="1314" spans="3:24" s="6" customFormat="1" ht="14.25">
      <c r="C1314" s="5"/>
      <c r="D1314" s="7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39"/>
      <c r="W1314" s="5"/>
      <c r="X1314" s="5"/>
    </row>
    <row r="1315" spans="3:24" s="6" customFormat="1" ht="14.25">
      <c r="C1315" s="5"/>
      <c r="D1315" s="7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39"/>
      <c r="W1315" s="5"/>
      <c r="X1315" s="5"/>
    </row>
    <row r="1316" spans="3:24" s="6" customFormat="1" ht="14.25">
      <c r="C1316" s="5"/>
      <c r="D1316" s="7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39"/>
      <c r="W1316" s="5"/>
      <c r="X1316" s="5"/>
    </row>
    <row r="1317" spans="3:24" s="6" customFormat="1" ht="14.25">
      <c r="C1317" s="5"/>
      <c r="D1317" s="7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39"/>
      <c r="W1317" s="5"/>
      <c r="X1317" s="5"/>
    </row>
    <row r="1318" spans="3:24" s="6" customFormat="1" ht="14.25">
      <c r="C1318" s="5"/>
      <c r="D1318" s="7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39"/>
      <c r="W1318" s="5"/>
      <c r="X1318" s="5"/>
    </row>
    <row r="1319" spans="3:24" s="6" customFormat="1" ht="14.25">
      <c r="C1319" s="5"/>
      <c r="D1319" s="7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39"/>
      <c r="W1319" s="5"/>
      <c r="X1319" s="5"/>
    </row>
    <row r="1320" spans="3:24" s="6" customFormat="1" ht="14.25">
      <c r="C1320" s="5"/>
      <c r="D1320" s="7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39"/>
      <c r="W1320" s="5"/>
      <c r="X1320" s="5"/>
    </row>
    <row r="1321" spans="3:24" s="6" customFormat="1" ht="14.25">
      <c r="C1321" s="5"/>
      <c r="D1321" s="7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39"/>
      <c r="W1321" s="5"/>
      <c r="X1321" s="5"/>
    </row>
    <row r="1322" spans="3:24" s="6" customFormat="1" ht="14.25">
      <c r="C1322" s="5"/>
      <c r="D1322" s="7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39"/>
      <c r="W1322" s="5"/>
      <c r="X1322" s="5"/>
    </row>
    <row r="1323" spans="3:24" s="6" customFormat="1" ht="14.25">
      <c r="C1323" s="5"/>
      <c r="D1323" s="7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39"/>
      <c r="W1323" s="5"/>
      <c r="X1323" s="5"/>
    </row>
    <row r="1324" spans="3:24" s="6" customFormat="1" ht="14.25">
      <c r="C1324" s="5"/>
      <c r="D1324" s="7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39"/>
      <c r="W1324" s="5"/>
      <c r="X1324" s="5"/>
    </row>
    <row r="1325" spans="3:24" s="6" customFormat="1" ht="14.25">
      <c r="C1325" s="5"/>
      <c r="D1325" s="7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39"/>
      <c r="W1325" s="5"/>
      <c r="X1325" s="5"/>
    </row>
    <row r="1326" spans="3:24" s="6" customFormat="1" ht="14.25">
      <c r="C1326" s="5"/>
      <c r="D1326" s="7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39"/>
      <c r="W1326" s="5"/>
      <c r="X1326" s="5"/>
    </row>
    <row r="1327" spans="3:24" s="6" customFormat="1" ht="14.25">
      <c r="C1327" s="5"/>
      <c r="D1327" s="7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39"/>
      <c r="W1327" s="5"/>
      <c r="X1327" s="5"/>
    </row>
    <row r="1328" spans="3:24" s="6" customFormat="1" ht="14.25">
      <c r="C1328" s="5"/>
      <c r="D1328" s="7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39"/>
      <c r="W1328" s="5"/>
      <c r="X1328" s="5"/>
    </row>
    <row r="1329" spans="3:24" s="6" customFormat="1" ht="14.25">
      <c r="C1329" s="5"/>
      <c r="D1329" s="7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39"/>
      <c r="W1329" s="5"/>
      <c r="X1329" s="5"/>
    </row>
    <row r="1330" spans="3:24" s="6" customFormat="1" ht="14.25">
      <c r="C1330" s="5"/>
      <c r="D1330" s="7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39"/>
      <c r="W1330" s="5"/>
      <c r="X1330" s="5"/>
    </row>
    <row r="1331" spans="3:24" s="6" customFormat="1" ht="14.25">
      <c r="C1331" s="5"/>
      <c r="D1331" s="7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39"/>
      <c r="W1331" s="5"/>
      <c r="X1331" s="5"/>
    </row>
    <row r="1332" spans="3:24" s="6" customFormat="1" ht="14.25">
      <c r="C1332" s="5"/>
      <c r="D1332" s="7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39"/>
      <c r="W1332" s="5"/>
      <c r="X1332" s="5"/>
    </row>
    <row r="1333" spans="3:24" s="6" customFormat="1" ht="14.25">
      <c r="C1333" s="5"/>
      <c r="D1333" s="7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39"/>
      <c r="W1333" s="5"/>
      <c r="X1333" s="5"/>
    </row>
    <row r="1334" spans="3:24" s="6" customFormat="1" ht="14.25">
      <c r="C1334" s="5"/>
      <c r="D1334" s="7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39"/>
      <c r="W1334" s="5"/>
      <c r="X1334" s="5"/>
    </row>
    <row r="1335" spans="3:24" s="6" customFormat="1" ht="14.25">
      <c r="C1335" s="5"/>
      <c r="D1335" s="7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39"/>
      <c r="W1335" s="5"/>
      <c r="X1335" s="5"/>
    </row>
    <row r="1336" spans="3:24" s="6" customFormat="1" ht="14.25">
      <c r="C1336" s="5"/>
      <c r="D1336" s="7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39"/>
      <c r="W1336" s="5"/>
      <c r="X1336" s="5"/>
    </row>
    <row r="1337" spans="3:24" s="6" customFormat="1" ht="14.25">
      <c r="C1337" s="5"/>
      <c r="D1337" s="7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39"/>
      <c r="W1337" s="5"/>
      <c r="X1337" s="5"/>
    </row>
    <row r="1338" spans="3:24" s="6" customFormat="1" ht="14.25">
      <c r="C1338" s="5"/>
      <c r="D1338" s="7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39"/>
      <c r="W1338" s="5"/>
      <c r="X1338" s="5"/>
    </row>
    <row r="1339" spans="3:24" s="6" customFormat="1" ht="14.25">
      <c r="C1339" s="5"/>
      <c r="D1339" s="7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39"/>
      <c r="W1339" s="5"/>
      <c r="X1339" s="5"/>
    </row>
    <row r="1340" spans="3:24" s="6" customFormat="1" ht="14.25">
      <c r="C1340" s="5"/>
      <c r="D1340" s="7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39"/>
      <c r="W1340" s="5"/>
      <c r="X1340" s="5"/>
    </row>
    <row r="1341" spans="3:24" s="6" customFormat="1" ht="14.25">
      <c r="C1341" s="5"/>
      <c r="D1341" s="7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39"/>
      <c r="W1341" s="5"/>
      <c r="X1341" s="5"/>
    </row>
    <row r="1342" spans="3:24" s="6" customFormat="1" ht="14.25">
      <c r="C1342" s="5"/>
      <c r="D1342" s="7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39"/>
      <c r="W1342" s="5"/>
      <c r="X1342" s="5"/>
    </row>
    <row r="1343" spans="3:24" s="6" customFormat="1" ht="14.25">
      <c r="C1343" s="5"/>
      <c r="D1343" s="7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39"/>
      <c r="W1343" s="5"/>
      <c r="X1343" s="5"/>
    </row>
    <row r="1344" spans="3:24" s="6" customFormat="1" ht="14.25">
      <c r="C1344" s="5"/>
      <c r="D1344" s="7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39"/>
      <c r="W1344" s="5"/>
      <c r="X1344" s="5"/>
    </row>
    <row r="1345" spans="3:24" s="6" customFormat="1" ht="14.25">
      <c r="C1345" s="5"/>
      <c r="D1345" s="7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39"/>
      <c r="W1345" s="5"/>
      <c r="X1345" s="5"/>
    </row>
    <row r="1346" spans="3:24" s="6" customFormat="1" ht="14.25">
      <c r="C1346" s="5"/>
      <c r="D1346" s="7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39"/>
      <c r="W1346" s="5"/>
      <c r="X1346" s="5"/>
    </row>
    <row r="1347" spans="3:24" s="6" customFormat="1" ht="14.25">
      <c r="C1347" s="5"/>
      <c r="D1347" s="7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39"/>
      <c r="W1347" s="5"/>
      <c r="X1347" s="5"/>
    </row>
    <row r="1348" spans="3:24" s="6" customFormat="1" ht="14.25">
      <c r="C1348" s="5"/>
      <c r="D1348" s="7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39"/>
      <c r="W1348" s="5"/>
      <c r="X1348" s="5"/>
    </row>
    <row r="1349" spans="3:24" s="6" customFormat="1" ht="14.25">
      <c r="C1349" s="5"/>
      <c r="D1349" s="7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39"/>
      <c r="W1349" s="5"/>
      <c r="X1349" s="5"/>
    </row>
    <row r="1350" spans="3:24" s="6" customFormat="1" ht="14.25">
      <c r="C1350" s="5"/>
      <c r="D1350" s="7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39"/>
      <c r="W1350" s="5"/>
      <c r="X1350" s="5"/>
    </row>
    <row r="1351" spans="3:24" s="6" customFormat="1" ht="14.25">
      <c r="C1351" s="5"/>
      <c r="D1351" s="7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39"/>
      <c r="W1351" s="5"/>
      <c r="X1351" s="5"/>
    </row>
    <row r="1352" spans="3:24" s="6" customFormat="1" ht="14.25">
      <c r="C1352" s="5"/>
      <c r="D1352" s="7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39"/>
      <c r="W1352" s="5"/>
      <c r="X1352" s="5"/>
    </row>
    <row r="1353" spans="3:24" s="6" customFormat="1" ht="14.25">
      <c r="C1353" s="5"/>
      <c r="D1353" s="7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39"/>
      <c r="W1353" s="5"/>
      <c r="X1353" s="5"/>
    </row>
    <row r="1354" spans="3:24" s="6" customFormat="1" ht="14.25">
      <c r="C1354" s="5"/>
      <c r="D1354" s="7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39"/>
      <c r="W1354" s="5"/>
      <c r="X1354" s="5"/>
    </row>
    <row r="1355" spans="3:24" s="6" customFormat="1" ht="14.25">
      <c r="C1355" s="5"/>
      <c r="D1355" s="7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39"/>
      <c r="W1355" s="5"/>
      <c r="X1355" s="5"/>
    </row>
    <row r="1356" spans="3:24" s="6" customFormat="1" ht="14.25">
      <c r="C1356" s="5"/>
      <c r="D1356" s="7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39"/>
      <c r="W1356" s="5"/>
      <c r="X1356" s="5"/>
    </row>
    <row r="1357" spans="3:24" s="6" customFormat="1" ht="14.25">
      <c r="C1357" s="5"/>
      <c r="D1357" s="7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39"/>
      <c r="W1357" s="5"/>
      <c r="X1357" s="5"/>
    </row>
    <row r="1358" spans="3:24" s="6" customFormat="1" ht="14.25">
      <c r="C1358" s="5"/>
      <c r="D1358" s="7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39"/>
      <c r="W1358" s="5"/>
      <c r="X1358" s="5"/>
    </row>
    <row r="1359" spans="3:24" s="6" customFormat="1" ht="14.25">
      <c r="C1359" s="5"/>
      <c r="D1359" s="7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39"/>
      <c r="W1359" s="5"/>
      <c r="X1359" s="5"/>
    </row>
    <row r="1360" spans="3:24" s="6" customFormat="1" ht="14.25">
      <c r="C1360" s="5"/>
      <c r="D1360" s="7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39"/>
      <c r="W1360" s="5"/>
      <c r="X1360" s="5"/>
    </row>
    <row r="1361" spans="3:24" s="6" customFormat="1" ht="14.25">
      <c r="C1361" s="5"/>
      <c r="D1361" s="7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39"/>
      <c r="W1361" s="5"/>
      <c r="X1361" s="5"/>
    </row>
    <row r="1362" spans="3:24" s="6" customFormat="1" ht="14.25">
      <c r="C1362" s="5"/>
      <c r="D1362" s="7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39"/>
      <c r="W1362" s="5"/>
      <c r="X1362" s="5"/>
    </row>
    <row r="1363" spans="3:24" s="6" customFormat="1" ht="14.25">
      <c r="C1363" s="5"/>
      <c r="D1363" s="7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39"/>
      <c r="W1363" s="5"/>
      <c r="X1363" s="5"/>
    </row>
    <row r="1364" spans="3:24" s="6" customFormat="1" ht="14.25">
      <c r="C1364" s="5"/>
      <c r="D1364" s="7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39"/>
      <c r="W1364" s="5"/>
      <c r="X1364" s="5"/>
    </row>
    <row r="1365" spans="3:24" s="6" customFormat="1" ht="14.25">
      <c r="C1365" s="5"/>
      <c r="D1365" s="7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39"/>
      <c r="W1365" s="5"/>
      <c r="X1365" s="5"/>
    </row>
    <row r="1366" spans="3:24" s="6" customFormat="1" ht="14.25">
      <c r="C1366" s="5"/>
      <c r="D1366" s="7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39"/>
      <c r="W1366" s="5"/>
      <c r="X1366" s="5"/>
    </row>
    <row r="1367" spans="3:24" s="6" customFormat="1" ht="14.25">
      <c r="C1367" s="5"/>
      <c r="D1367" s="7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39"/>
      <c r="W1367" s="5"/>
      <c r="X1367" s="5"/>
    </row>
    <row r="1368" spans="3:24" s="6" customFormat="1" ht="14.25">
      <c r="C1368" s="5"/>
      <c r="D1368" s="7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39"/>
      <c r="W1368" s="5"/>
      <c r="X1368" s="5"/>
    </row>
    <row r="1369" spans="3:24" s="6" customFormat="1" ht="14.25">
      <c r="C1369" s="5"/>
      <c r="D1369" s="7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39"/>
      <c r="W1369" s="5"/>
      <c r="X1369" s="5"/>
    </row>
    <row r="1370" spans="3:24" s="6" customFormat="1" ht="14.25">
      <c r="C1370" s="5"/>
      <c r="D1370" s="7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39"/>
      <c r="W1370" s="5"/>
      <c r="X1370" s="5"/>
    </row>
    <row r="1371" spans="3:24" s="6" customFormat="1" ht="14.25">
      <c r="C1371" s="5"/>
      <c r="D1371" s="7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39"/>
      <c r="W1371" s="5"/>
      <c r="X1371" s="5"/>
    </row>
    <row r="1372" spans="3:24" s="6" customFormat="1" ht="14.25">
      <c r="C1372" s="5"/>
      <c r="D1372" s="7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39"/>
      <c r="W1372" s="5"/>
      <c r="X1372" s="5"/>
    </row>
    <row r="1373" spans="3:24" s="6" customFormat="1" ht="14.25">
      <c r="C1373" s="5"/>
      <c r="D1373" s="7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39"/>
      <c r="W1373" s="5"/>
      <c r="X1373" s="5"/>
    </row>
    <row r="1374" spans="3:24" s="6" customFormat="1" ht="14.25">
      <c r="C1374" s="5"/>
      <c r="D1374" s="7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39"/>
      <c r="W1374" s="5"/>
      <c r="X1374" s="5"/>
    </row>
    <row r="1375" spans="3:24" s="6" customFormat="1" ht="14.25">
      <c r="C1375" s="5"/>
      <c r="D1375" s="7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39"/>
      <c r="W1375" s="5"/>
      <c r="X1375" s="5"/>
    </row>
    <row r="1376" spans="3:24" s="6" customFormat="1" ht="14.25">
      <c r="C1376" s="5"/>
      <c r="D1376" s="7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39"/>
      <c r="W1376" s="5"/>
      <c r="X1376" s="5"/>
    </row>
    <row r="1377" spans="3:24" s="6" customFormat="1" ht="14.25">
      <c r="C1377" s="5"/>
      <c r="D1377" s="7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39"/>
      <c r="W1377" s="5"/>
      <c r="X1377" s="5"/>
    </row>
    <row r="1378" spans="3:24" s="6" customFormat="1" ht="14.25">
      <c r="C1378" s="5"/>
      <c r="D1378" s="7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39"/>
      <c r="W1378" s="5"/>
      <c r="X1378" s="5"/>
    </row>
    <row r="1379" spans="3:24" s="6" customFormat="1" ht="14.25">
      <c r="C1379" s="5"/>
      <c r="D1379" s="7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39"/>
      <c r="W1379" s="5"/>
      <c r="X1379" s="5"/>
    </row>
    <row r="1380" spans="3:24" s="6" customFormat="1" ht="14.25">
      <c r="C1380" s="5"/>
      <c r="D1380" s="7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39"/>
      <c r="W1380" s="5"/>
      <c r="X1380" s="5"/>
    </row>
    <row r="1381" spans="3:24" s="6" customFormat="1" ht="14.25">
      <c r="C1381" s="5"/>
      <c r="D1381" s="7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39"/>
      <c r="W1381" s="5"/>
      <c r="X1381" s="5"/>
    </row>
    <row r="1382" spans="3:24" s="6" customFormat="1" ht="14.25">
      <c r="C1382" s="5"/>
      <c r="D1382" s="7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39"/>
      <c r="W1382" s="5"/>
      <c r="X1382" s="5"/>
    </row>
    <row r="1383" spans="3:24" s="6" customFormat="1" ht="14.25">
      <c r="C1383" s="5"/>
      <c r="D1383" s="7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39"/>
      <c r="W1383" s="5"/>
      <c r="X1383" s="5"/>
    </row>
    <row r="1384" spans="3:24" s="6" customFormat="1" ht="14.25">
      <c r="C1384" s="5"/>
      <c r="D1384" s="7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39"/>
      <c r="W1384" s="5"/>
      <c r="X1384" s="5"/>
    </row>
    <row r="1385" spans="3:24" s="6" customFormat="1" ht="14.25">
      <c r="C1385" s="5"/>
      <c r="D1385" s="7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39"/>
      <c r="W1385" s="5"/>
      <c r="X1385" s="5"/>
    </row>
    <row r="1386" spans="3:24" s="6" customFormat="1" ht="14.25">
      <c r="C1386" s="5"/>
      <c r="D1386" s="7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39"/>
      <c r="W1386" s="5"/>
      <c r="X1386" s="5"/>
    </row>
    <row r="1387" spans="3:24" s="6" customFormat="1" ht="14.25">
      <c r="C1387" s="5"/>
      <c r="D1387" s="7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39"/>
      <c r="W1387" s="5"/>
      <c r="X1387" s="5"/>
    </row>
    <row r="1388" spans="3:24" s="6" customFormat="1" ht="14.25">
      <c r="C1388" s="5"/>
      <c r="D1388" s="7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39"/>
      <c r="W1388" s="5"/>
      <c r="X1388" s="5"/>
    </row>
    <row r="1389" spans="3:24" s="6" customFormat="1" ht="14.25">
      <c r="C1389" s="5"/>
      <c r="D1389" s="7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39"/>
      <c r="W1389" s="5"/>
      <c r="X1389" s="5"/>
    </row>
    <row r="1390" spans="3:24" s="6" customFormat="1" ht="14.25">
      <c r="C1390" s="5"/>
      <c r="D1390" s="7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39"/>
      <c r="W1390" s="5"/>
      <c r="X1390" s="5"/>
    </row>
    <row r="1391" spans="3:24" s="6" customFormat="1" ht="14.25">
      <c r="C1391" s="5"/>
      <c r="D1391" s="7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39"/>
      <c r="W1391" s="5"/>
      <c r="X1391" s="5"/>
    </row>
    <row r="1392" spans="3:24" s="6" customFormat="1" ht="14.25">
      <c r="C1392" s="5"/>
      <c r="D1392" s="7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39"/>
      <c r="W1392" s="5"/>
      <c r="X1392" s="5"/>
    </row>
    <row r="1393" spans="3:24" s="6" customFormat="1" ht="14.25">
      <c r="C1393" s="5"/>
      <c r="D1393" s="7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39"/>
      <c r="W1393" s="5"/>
      <c r="X1393" s="5"/>
    </row>
    <row r="1394" spans="3:24" s="6" customFormat="1" ht="14.25">
      <c r="C1394" s="5"/>
      <c r="D1394" s="7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39"/>
      <c r="W1394" s="5"/>
      <c r="X1394" s="5"/>
    </row>
    <row r="1395" spans="3:24" s="6" customFormat="1" ht="14.25">
      <c r="C1395" s="5"/>
      <c r="D1395" s="7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39"/>
      <c r="W1395" s="5"/>
      <c r="X1395" s="5"/>
    </row>
    <row r="1396" spans="3:24" s="6" customFormat="1" ht="14.25">
      <c r="C1396" s="5"/>
      <c r="D1396" s="7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39"/>
      <c r="W1396" s="5"/>
      <c r="X1396" s="5"/>
    </row>
    <row r="1397" spans="3:24" s="6" customFormat="1" ht="14.25">
      <c r="C1397" s="5"/>
      <c r="D1397" s="7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39"/>
      <c r="W1397" s="5"/>
      <c r="X1397" s="5"/>
    </row>
    <row r="1398" spans="3:24" s="6" customFormat="1" ht="14.25">
      <c r="C1398" s="5"/>
      <c r="D1398" s="7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39"/>
      <c r="W1398" s="5"/>
      <c r="X1398" s="5"/>
    </row>
    <row r="1399" spans="3:24" s="6" customFormat="1" ht="14.25">
      <c r="C1399" s="5"/>
      <c r="D1399" s="7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39"/>
      <c r="W1399" s="5"/>
      <c r="X1399" s="5"/>
    </row>
    <row r="1400" spans="3:24" s="6" customFormat="1" ht="14.25">
      <c r="C1400" s="5"/>
      <c r="D1400" s="7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39"/>
      <c r="W1400" s="5"/>
      <c r="X1400" s="5"/>
    </row>
    <row r="1401" spans="3:24" s="6" customFormat="1" ht="14.25">
      <c r="C1401" s="5"/>
      <c r="D1401" s="7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39"/>
      <c r="W1401" s="5"/>
      <c r="X1401" s="5"/>
    </row>
    <row r="1402" spans="3:24" s="6" customFormat="1" ht="14.25">
      <c r="C1402" s="5"/>
      <c r="D1402" s="7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39"/>
      <c r="W1402" s="5"/>
      <c r="X1402" s="5"/>
    </row>
    <row r="1403" spans="3:24" s="6" customFormat="1" ht="14.25">
      <c r="C1403" s="5"/>
      <c r="D1403" s="7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39"/>
      <c r="W1403" s="5"/>
      <c r="X1403" s="5"/>
    </row>
    <row r="1404" spans="3:24" s="6" customFormat="1" ht="14.25">
      <c r="C1404" s="5"/>
      <c r="D1404" s="7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39"/>
      <c r="W1404" s="5"/>
      <c r="X1404" s="5"/>
    </row>
    <row r="1405" spans="3:24" s="6" customFormat="1" ht="14.25">
      <c r="C1405" s="5"/>
      <c r="D1405" s="7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39"/>
      <c r="W1405" s="5"/>
      <c r="X1405" s="5"/>
    </row>
    <row r="1406" spans="3:24" s="6" customFormat="1" ht="14.25">
      <c r="C1406" s="5"/>
      <c r="D1406" s="7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39"/>
      <c r="W1406" s="5"/>
      <c r="X1406" s="5"/>
    </row>
    <row r="1407" spans="3:24" s="6" customFormat="1" ht="14.25">
      <c r="C1407" s="5"/>
      <c r="D1407" s="7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39"/>
      <c r="W1407" s="5"/>
      <c r="X1407" s="5"/>
    </row>
    <row r="1408" spans="3:24" s="6" customFormat="1" ht="14.25">
      <c r="C1408" s="5"/>
      <c r="D1408" s="7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39"/>
      <c r="W1408" s="5"/>
      <c r="X1408" s="5"/>
    </row>
    <row r="1409" spans="3:24" s="6" customFormat="1" ht="14.25">
      <c r="C1409" s="5"/>
      <c r="D1409" s="7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39"/>
      <c r="W1409" s="5"/>
      <c r="X1409" s="5"/>
    </row>
    <row r="1410" spans="3:24" s="6" customFormat="1" ht="14.25">
      <c r="C1410" s="5"/>
      <c r="D1410" s="7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39"/>
      <c r="W1410" s="5"/>
      <c r="X1410" s="5"/>
    </row>
    <row r="1411" spans="3:24" s="6" customFormat="1" ht="14.25">
      <c r="C1411" s="5"/>
      <c r="D1411" s="7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39"/>
      <c r="W1411" s="5"/>
      <c r="X1411" s="5"/>
    </row>
    <row r="1412" spans="3:24" s="6" customFormat="1" ht="14.25">
      <c r="C1412" s="5"/>
      <c r="D1412" s="7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39"/>
      <c r="W1412" s="5"/>
      <c r="X1412" s="5"/>
    </row>
    <row r="1413" spans="3:24" s="6" customFormat="1" ht="14.25">
      <c r="C1413" s="5"/>
      <c r="D1413" s="7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39"/>
      <c r="W1413" s="5"/>
      <c r="X1413" s="5"/>
    </row>
    <row r="1414" spans="3:24" s="6" customFormat="1" ht="14.25">
      <c r="C1414" s="5"/>
      <c r="D1414" s="7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39"/>
      <c r="W1414" s="5"/>
      <c r="X1414" s="5"/>
    </row>
    <row r="1415" spans="3:24" s="6" customFormat="1" ht="14.25">
      <c r="C1415" s="5"/>
      <c r="D1415" s="7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39"/>
      <c r="W1415" s="5"/>
      <c r="X1415" s="5"/>
    </row>
    <row r="1416" spans="3:24" s="6" customFormat="1" ht="14.25">
      <c r="C1416" s="5"/>
      <c r="D1416" s="7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39"/>
      <c r="W1416" s="5"/>
      <c r="X1416" s="5"/>
    </row>
    <row r="1417" spans="3:24" s="6" customFormat="1" ht="14.25">
      <c r="C1417" s="5"/>
      <c r="D1417" s="7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39"/>
      <c r="W1417" s="5"/>
      <c r="X1417" s="5"/>
    </row>
    <row r="1418" spans="3:24" s="6" customFormat="1" ht="14.25">
      <c r="C1418" s="5"/>
      <c r="D1418" s="7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39"/>
      <c r="W1418" s="5"/>
      <c r="X1418" s="5"/>
    </row>
    <row r="1419" spans="3:24" s="6" customFormat="1" ht="14.25">
      <c r="C1419" s="5"/>
      <c r="D1419" s="7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39"/>
      <c r="W1419" s="5"/>
      <c r="X1419" s="5"/>
    </row>
    <row r="1420" spans="3:24" s="6" customFormat="1" ht="14.25">
      <c r="C1420" s="5"/>
      <c r="D1420" s="7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39"/>
      <c r="W1420" s="5"/>
      <c r="X1420" s="5"/>
    </row>
    <row r="1421" spans="3:24" s="6" customFormat="1" ht="14.25">
      <c r="C1421" s="5"/>
      <c r="D1421" s="7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39"/>
      <c r="W1421" s="5"/>
      <c r="X1421" s="5"/>
    </row>
    <row r="1422" spans="3:24" s="6" customFormat="1" ht="14.25">
      <c r="C1422" s="5"/>
      <c r="D1422" s="7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39"/>
      <c r="W1422" s="5"/>
      <c r="X1422" s="5"/>
    </row>
    <row r="1423" spans="3:24" s="6" customFormat="1" ht="14.25">
      <c r="C1423" s="5"/>
      <c r="D1423" s="7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39"/>
      <c r="W1423" s="5"/>
      <c r="X1423" s="5"/>
    </row>
    <row r="1424" spans="3:24" s="6" customFormat="1" ht="14.25">
      <c r="C1424" s="5"/>
      <c r="D1424" s="7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39"/>
      <c r="W1424" s="5"/>
      <c r="X1424" s="5"/>
    </row>
    <row r="1425" spans="3:24" s="6" customFormat="1" ht="14.25">
      <c r="C1425" s="5"/>
      <c r="D1425" s="7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39"/>
      <c r="W1425" s="5"/>
      <c r="X1425" s="5"/>
    </row>
    <row r="1426" spans="3:24" s="6" customFormat="1" ht="14.25">
      <c r="C1426" s="5"/>
      <c r="D1426" s="7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39"/>
      <c r="W1426" s="5"/>
      <c r="X1426" s="5"/>
    </row>
    <row r="1427" spans="3:24" s="6" customFormat="1" ht="14.25">
      <c r="C1427" s="5"/>
      <c r="D1427" s="7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39"/>
      <c r="W1427" s="5"/>
      <c r="X1427" s="5"/>
    </row>
    <row r="1428" spans="3:24" s="6" customFormat="1" ht="14.25">
      <c r="C1428" s="5"/>
      <c r="D1428" s="7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39"/>
      <c r="W1428" s="5"/>
      <c r="X1428" s="5"/>
    </row>
    <row r="1429" spans="3:24" s="6" customFormat="1" ht="14.25">
      <c r="C1429" s="5"/>
      <c r="D1429" s="7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39"/>
      <c r="W1429" s="5"/>
      <c r="X1429" s="5"/>
    </row>
    <row r="1430" spans="3:24" s="6" customFormat="1" ht="14.25">
      <c r="C1430" s="5"/>
      <c r="D1430" s="7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39"/>
      <c r="W1430" s="5"/>
      <c r="X1430" s="5"/>
    </row>
    <row r="1431" spans="3:24" s="6" customFormat="1" ht="14.25">
      <c r="C1431" s="5"/>
      <c r="D1431" s="7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39"/>
      <c r="W1431" s="5"/>
      <c r="X1431" s="5"/>
    </row>
    <row r="1432" spans="3:24" s="6" customFormat="1" ht="14.25">
      <c r="C1432" s="5"/>
      <c r="D1432" s="7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39"/>
      <c r="W1432" s="5"/>
      <c r="X1432" s="5"/>
    </row>
    <row r="1433" spans="3:24" s="6" customFormat="1" ht="14.25">
      <c r="C1433" s="5"/>
      <c r="D1433" s="7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39"/>
      <c r="W1433" s="5"/>
      <c r="X1433" s="5"/>
    </row>
    <row r="1434" spans="3:24" s="6" customFormat="1" ht="14.25">
      <c r="C1434" s="5"/>
      <c r="D1434" s="7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39"/>
      <c r="W1434" s="5"/>
      <c r="X1434" s="5"/>
    </row>
    <row r="1435" spans="3:24" s="6" customFormat="1" ht="14.25">
      <c r="C1435" s="5"/>
      <c r="D1435" s="7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39"/>
      <c r="W1435" s="5"/>
      <c r="X1435" s="5"/>
    </row>
    <row r="1436" spans="3:24" s="6" customFormat="1" ht="14.25">
      <c r="C1436" s="5"/>
      <c r="D1436" s="7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39"/>
      <c r="W1436" s="5"/>
      <c r="X1436" s="5"/>
    </row>
    <row r="1437" spans="3:24" s="6" customFormat="1" ht="14.25">
      <c r="C1437" s="5"/>
      <c r="D1437" s="7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39"/>
      <c r="W1437" s="5"/>
      <c r="X1437" s="5"/>
    </row>
    <row r="1438" spans="3:24" s="6" customFormat="1" ht="14.25">
      <c r="C1438" s="5"/>
      <c r="D1438" s="7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39"/>
      <c r="W1438" s="5"/>
      <c r="X1438" s="5"/>
    </row>
    <row r="1439" spans="3:24" s="6" customFormat="1" ht="14.25">
      <c r="C1439" s="5"/>
      <c r="D1439" s="7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39"/>
      <c r="W1439" s="5"/>
      <c r="X1439" s="5"/>
    </row>
    <row r="1440" spans="3:24" s="6" customFormat="1" ht="14.25">
      <c r="C1440" s="5"/>
      <c r="D1440" s="7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39"/>
      <c r="W1440" s="5"/>
      <c r="X1440" s="5"/>
    </row>
    <row r="1441" spans="3:24" s="6" customFormat="1" ht="14.25">
      <c r="C1441" s="5"/>
      <c r="D1441" s="7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39"/>
      <c r="W1441" s="5"/>
      <c r="X1441" s="5"/>
    </row>
    <row r="1442" spans="3:24" s="6" customFormat="1" ht="14.25">
      <c r="C1442" s="5"/>
      <c r="D1442" s="7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39"/>
      <c r="W1442" s="5"/>
      <c r="X1442" s="5"/>
    </row>
    <row r="1443" spans="3:24" s="6" customFormat="1" ht="14.25">
      <c r="C1443" s="5"/>
      <c r="D1443" s="7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39"/>
      <c r="W1443" s="5"/>
      <c r="X1443" s="5"/>
    </row>
    <row r="1444" spans="3:24" s="6" customFormat="1" ht="14.25">
      <c r="C1444" s="5"/>
      <c r="D1444" s="7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39"/>
      <c r="W1444" s="5"/>
      <c r="X1444" s="5"/>
    </row>
    <row r="1445" spans="3:24" s="6" customFormat="1" ht="14.25">
      <c r="C1445" s="5"/>
      <c r="D1445" s="7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39"/>
      <c r="W1445" s="5"/>
      <c r="X1445" s="5"/>
    </row>
    <row r="1446" spans="3:24" s="6" customFormat="1" ht="14.25">
      <c r="C1446" s="5"/>
      <c r="D1446" s="7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39"/>
      <c r="W1446" s="5"/>
      <c r="X1446" s="5"/>
    </row>
    <row r="1447" spans="3:24" s="6" customFormat="1" ht="14.25">
      <c r="C1447" s="5"/>
      <c r="D1447" s="7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39"/>
      <c r="W1447" s="5"/>
      <c r="X1447" s="5"/>
    </row>
    <row r="1448" spans="3:24" s="6" customFormat="1" ht="14.25">
      <c r="C1448" s="5"/>
      <c r="D1448" s="7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39"/>
      <c r="W1448" s="5"/>
      <c r="X1448" s="5"/>
    </row>
    <row r="1449" spans="3:24" s="6" customFormat="1" ht="14.25">
      <c r="C1449" s="5"/>
      <c r="D1449" s="7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39"/>
      <c r="W1449" s="5"/>
      <c r="X1449" s="5"/>
    </row>
    <row r="1450" spans="3:24" s="6" customFormat="1" ht="14.25">
      <c r="C1450" s="5"/>
      <c r="D1450" s="7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39"/>
      <c r="W1450" s="5"/>
      <c r="X1450" s="5"/>
    </row>
    <row r="1451" spans="3:24" s="6" customFormat="1" ht="14.25">
      <c r="C1451" s="5"/>
      <c r="D1451" s="7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39"/>
      <c r="W1451" s="5"/>
      <c r="X1451" s="5"/>
    </row>
    <row r="1452" spans="3:24" s="6" customFormat="1" ht="14.25">
      <c r="C1452" s="5"/>
      <c r="D1452" s="7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39"/>
      <c r="W1452" s="5"/>
      <c r="X1452" s="5"/>
    </row>
    <row r="1453" spans="3:24" s="6" customFormat="1" ht="14.25">
      <c r="C1453" s="5"/>
      <c r="D1453" s="7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39"/>
      <c r="W1453" s="5"/>
      <c r="X1453" s="5"/>
    </row>
    <row r="1454" spans="3:24" s="6" customFormat="1" ht="14.25">
      <c r="C1454" s="5"/>
      <c r="D1454" s="7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39"/>
      <c r="W1454" s="5"/>
      <c r="X1454" s="5"/>
    </row>
    <row r="1455" spans="3:24" s="6" customFormat="1" ht="14.25">
      <c r="C1455" s="5"/>
      <c r="D1455" s="7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39"/>
      <c r="W1455" s="5"/>
      <c r="X1455" s="5"/>
    </row>
    <row r="1456" spans="3:24" s="6" customFormat="1" ht="14.25">
      <c r="C1456" s="5"/>
      <c r="D1456" s="7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39"/>
      <c r="W1456" s="5"/>
      <c r="X1456" s="5"/>
    </row>
    <row r="1457" spans="3:24" s="6" customFormat="1" ht="14.25">
      <c r="C1457" s="5"/>
      <c r="D1457" s="7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39"/>
      <c r="W1457" s="5"/>
      <c r="X1457" s="5"/>
    </row>
    <row r="1458" spans="3:24" s="6" customFormat="1" ht="14.25">
      <c r="C1458" s="5"/>
      <c r="D1458" s="7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39"/>
      <c r="W1458" s="5"/>
      <c r="X1458" s="5"/>
    </row>
    <row r="1459" spans="3:24" s="6" customFormat="1" ht="14.25">
      <c r="C1459" s="5"/>
      <c r="D1459" s="7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39"/>
      <c r="W1459" s="5"/>
      <c r="X1459" s="5"/>
    </row>
    <row r="1460" spans="3:24" s="6" customFormat="1" ht="14.25">
      <c r="C1460" s="5"/>
      <c r="D1460" s="7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39"/>
      <c r="W1460" s="5"/>
      <c r="X1460" s="5"/>
    </row>
    <row r="1461" spans="3:24" s="6" customFormat="1" ht="14.25">
      <c r="C1461" s="5"/>
      <c r="D1461" s="7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39"/>
      <c r="W1461" s="5"/>
      <c r="X1461" s="5"/>
    </row>
    <row r="1462" spans="3:24" s="6" customFormat="1" ht="14.25">
      <c r="C1462" s="5"/>
      <c r="D1462" s="7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39"/>
      <c r="W1462" s="5"/>
      <c r="X1462" s="5"/>
    </row>
    <row r="1463" spans="3:24" s="6" customFormat="1" ht="14.25">
      <c r="C1463" s="5"/>
      <c r="D1463" s="7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39"/>
      <c r="W1463" s="5"/>
      <c r="X1463" s="5"/>
    </row>
    <row r="1464" spans="3:24" s="6" customFormat="1" ht="14.25">
      <c r="C1464" s="5"/>
      <c r="D1464" s="7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39"/>
      <c r="W1464" s="5"/>
      <c r="X1464" s="5"/>
    </row>
    <row r="1465" spans="3:24" s="6" customFormat="1" ht="14.25">
      <c r="C1465" s="5"/>
      <c r="D1465" s="7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39"/>
      <c r="W1465" s="5"/>
      <c r="X1465" s="5"/>
    </row>
    <row r="1466" spans="3:24" s="6" customFormat="1" ht="14.25">
      <c r="C1466" s="5"/>
      <c r="D1466" s="7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39"/>
      <c r="W1466" s="5"/>
      <c r="X1466" s="5"/>
    </row>
    <row r="1467" spans="3:24" s="6" customFormat="1" ht="14.25">
      <c r="C1467" s="5"/>
      <c r="D1467" s="7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39"/>
      <c r="W1467" s="5"/>
      <c r="X1467" s="5"/>
    </row>
    <row r="1468" spans="3:24" s="6" customFormat="1" ht="14.25">
      <c r="C1468" s="5"/>
      <c r="D1468" s="7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39"/>
      <c r="W1468" s="5"/>
      <c r="X1468" s="5"/>
    </row>
    <row r="1469" spans="3:24" s="6" customFormat="1" ht="14.25">
      <c r="C1469" s="5"/>
      <c r="D1469" s="7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39"/>
      <c r="W1469" s="5"/>
      <c r="X1469" s="5"/>
    </row>
    <row r="1470" spans="3:24" s="6" customFormat="1" ht="14.25">
      <c r="C1470" s="5"/>
      <c r="D1470" s="7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39"/>
      <c r="W1470" s="5"/>
      <c r="X1470" s="5"/>
    </row>
    <row r="1471" spans="3:24" s="6" customFormat="1" ht="14.25">
      <c r="C1471" s="5"/>
      <c r="D1471" s="7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39"/>
      <c r="W1471" s="5"/>
      <c r="X1471" s="5"/>
    </row>
    <row r="1472" spans="3:24" s="6" customFormat="1" ht="14.25">
      <c r="C1472" s="5"/>
      <c r="D1472" s="7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39"/>
      <c r="W1472" s="5"/>
      <c r="X1472" s="5"/>
    </row>
    <row r="1473" spans="3:24" s="6" customFormat="1" ht="14.25">
      <c r="C1473" s="5"/>
      <c r="D1473" s="7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39"/>
      <c r="W1473" s="5"/>
      <c r="X1473" s="5"/>
    </row>
    <row r="1474" spans="3:24" s="6" customFormat="1" ht="14.25">
      <c r="C1474" s="5"/>
      <c r="D1474" s="7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39"/>
      <c r="W1474" s="5"/>
      <c r="X1474" s="5"/>
    </row>
    <row r="1475" spans="3:24" s="6" customFormat="1" ht="14.25">
      <c r="C1475" s="5"/>
      <c r="D1475" s="7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39"/>
      <c r="W1475" s="5"/>
      <c r="X1475" s="5"/>
    </row>
    <row r="1476" spans="3:24" s="6" customFormat="1" ht="14.25">
      <c r="C1476" s="5"/>
      <c r="D1476" s="7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39"/>
      <c r="W1476" s="5"/>
      <c r="X1476" s="5"/>
    </row>
    <row r="1477" spans="3:24" s="6" customFormat="1" ht="14.25">
      <c r="C1477" s="5"/>
      <c r="D1477" s="7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39"/>
      <c r="W1477" s="5"/>
      <c r="X1477" s="5"/>
    </row>
    <row r="1478" spans="3:24" s="6" customFormat="1" ht="14.25">
      <c r="C1478" s="5"/>
      <c r="D1478" s="7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39"/>
      <c r="W1478" s="5"/>
      <c r="X1478" s="5"/>
    </row>
    <row r="1479" spans="3:24" s="6" customFormat="1" ht="14.25">
      <c r="C1479" s="5"/>
      <c r="D1479" s="7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39"/>
      <c r="W1479" s="5"/>
      <c r="X1479" s="5"/>
    </row>
    <row r="1480" spans="3:24" s="6" customFormat="1" ht="14.25">
      <c r="C1480" s="5"/>
      <c r="D1480" s="7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39"/>
      <c r="W1480" s="5"/>
      <c r="X1480" s="5"/>
    </row>
    <row r="1481" spans="3:24" s="6" customFormat="1" ht="14.25">
      <c r="C1481" s="5"/>
      <c r="D1481" s="7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39"/>
      <c r="W1481" s="5"/>
      <c r="X1481" s="5"/>
    </row>
    <row r="1482" spans="3:24" s="6" customFormat="1" ht="14.25">
      <c r="C1482" s="5"/>
      <c r="D1482" s="7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39"/>
      <c r="W1482" s="5"/>
      <c r="X1482" s="5"/>
    </row>
    <row r="1483" spans="3:24" s="6" customFormat="1" ht="14.25">
      <c r="C1483" s="5"/>
      <c r="D1483" s="7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39"/>
      <c r="W1483" s="5"/>
      <c r="X1483" s="5"/>
    </row>
    <row r="1484" spans="3:24" s="6" customFormat="1" ht="14.25">
      <c r="C1484" s="5"/>
      <c r="D1484" s="7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39"/>
      <c r="W1484" s="5"/>
      <c r="X1484" s="5"/>
    </row>
    <row r="1485" spans="3:24" s="6" customFormat="1" ht="14.25">
      <c r="C1485" s="5"/>
      <c r="D1485" s="7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39"/>
      <c r="W1485" s="5"/>
      <c r="X1485" s="5"/>
    </row>
    <row r="1486" spans="3:24" s="6" customFormat="1" ht="14.25">
      <c r="C1486" s="5"/>
      <c r="D1486" s="7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39"/>
      <c r="W1486" s="5"/>
      <c r="X1486" s="5"/>
    </row>
    <row r="1487" spans="3:24" s="6" customFormat="1" ht="14.25">
      <c r="C1487" s="5"/>
      <c r="D1487" s="7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39"/>
      <c r="W1487" s="5"/>
      <c r="X1487" s="5"/>
    </row>
    <row r="1488" spans="3:24" s="6" customFormat="1" ht="14.25">
      <c r="C1488" s="5"/>
      <c r="D1488" s="7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39"/>
      <c r="W1488" s="5"/>
      <c r="X1488" s="5"/>
    </row>
    <row r="1489" spans="3:24" s="6" customFormat="1" ht="14.25">
      <c r="C1489" s="5"/>
      <c r="D1489" s="7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39"/>
      <c r="W1489" s="5"/>
      <c r="X1489" s="5"/>
    </row>
    <row r="1490" spans="3:24" s="6" customFormat="1" ht="14.25">
      <c r="C1490" s="5"/>
      <c r="D1490" s="7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39"/>
      <c r="W1490" s="5"/>
      <c r="X1490" s="5"/>
    </row>
    <row r="1491" spans="3:24" s="6" customFormat="1" ht="14.25">
      <c r="C1491" s="5"/>
      <c r="D1491" s="7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39"/>
      <c r="W1491" s="5"/>
      <c r="X1491" s="5"/>
    </row>
    <row r="1492" spans="3:24" s="6" customFormat="1" ht="14.25">
      <c r="C1492" s="5"/>
      <c r="D1492" s="7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39"/>
      <c r="W1492" s="5"/>
      <c r="X1492" s="5"/>
    </row>
    <row r="1493" spans="3:24" s="6" customFormat="1" ht="14.25">
      <c r="C1493" s="5"/>
      <c r="D1493" s="7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39"/>
      <c r="W1493" s="5"/>
      <c r="X1493" s="5"/>
    </row>
    <row r="1494" spans="3:24" s="6" customFormat="1" ht="14.25">
      <c r="C1494" s="5"/>
      <c r="D1494" s="7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39"/>
      <c r="W1494" s="5"/>
      <c r="X1494" s="5"/>
    </row>
    <row r="1495" spans="3:24" s="6" customFormat="1" ht="14.25">
      <c r="C1495" s="5"/>
      <c r="D1495" s="7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39"/>
      <c r="W1495" s="5"/>
      <c r="X1495" s="5"/>
    </row>
    <row r="1496" spans="3:24" s="6" customFormat="1" ht="14.25">
      <c r="C1496" s="5"/>
      <c r="D1496" s="7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39"/>
      <c r="W1496" s="5"/>
      <c r="X1496" s="5"/>
    </row>
    <row r="1497" spans="3:24" s="6" customFormat="1" ht="14.25">
      <c r="C1497" s="5"/>
      <c r="D1497" s="7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39"/>
      <c r="W1497" s="5"/>
      <c r="X1497" s="5"/>
    </row>
    <row r="1498" spans="3:24" s="6" customFormat="1" ht="14.25">
      <c r="C1498" s="5"/>
      <c r="D1498" s="7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39"/>
      <c r="W1498" s="5"/>
      <c r="X1498" s="5"/>
    </row>
    <row r="1499" spans="3:24" s="6" customFormat="1" ht="14.25">
      <c r="C1499" s="5"/>
      <c r="D1499" s="7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39"/>
      <c r="W1499" s="5"/>
      <c r="X1499" s="5"/>
    </row>
    <row r="1500" spans="3:24" s="6" customFormat="1" ht="14.25">
      <c r="C1500" s="5"/>
      <c r="D1500" s="7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39"/>
      <c r="W1500" s="5"/>
      <c r="X1500" s="5"/>
    </row>
    <row r="1501" spans="3:24" s="6" customFormat="1" ht="14.25">
      <c r="C1501" s="5"/>
      <c r="D1501" s="7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39"/>
      <c r="W1501" s="5"/>
      <c r="X1501" s="5"/>
    </row>
    <row r="1502" spans="3:24" s="6" customFormat="1" ht="14.25">
      <c r="C1502" s="5"/>
      <c r="D1502" s="7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39"/>
      <c r="W1502" s="5"/>
      <c r="X1502" s="5"/>
    </row>
    <row r="1503" spans="3:24" s="6" customFormat="1" ht="14.25">
      <c r="C1503" s="5"/>
      <c r="D1503" s="7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39"/>
      <c r="W1503" s="5"/>
      <c r="X1503" s="5"/>
    </row>
    <row r="1504" spans="3:24" s="6" customFormat="1" ht="14.25">
      <c r="C1504" s="5"/>
      <c r="D1504" s="7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39"/>
      <c r="W1504" s="5"/>
      <c r="X1504" s="5"/>
    </row>
    <row r="1505" spans="3:24" s="6" customFormat="1" ht="14.25">
      <c r="C1505" s="5"/>
      <c r="D1505" s="7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39"/>
      <c r="W1505" s="5"/>
      <c r="X1505" s="5"/>
    </row>
    <row r="1506" spans="3:24" s="6" customFormat="1" ht="14.25">
      <c r="C1506" s="5"/>
      <c r="D1506" s="7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39"/>
      <c r="W1506" s="5"/>
      <c r="X1506" s="5"/>
    </row>
    <row r="1507" spans="3:24" s="6" customFormat="1" ht="14.25">
      <c r="C1507" s="5"/>
      <c r="D1507" s="7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39"/>
      <c r="W1507" s="5"/>
      <c r="X1507" s="5"/>
    </row>
    <row r="1508" spans="3:24" s="6" customFormat="1" ht="14.25">
      <c r="C1508" s="5"/>
      <c r="D1508" s="7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39"/>
      <c r="W1508" s="5"/>
      <c r="X1508" s="5"/>
    </row>
    <row r="1509" spans="3:24" s="6" customFormat="1" ht="14.25">
      <c r="C1509" s="5"/>
      <c r="D1509" s="7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39"/>
      <c r="W1509" s="5"/>
      <c r="X1509" s="5"/>
    </row>
    <row r="1510" spans="3:24" s="6" customFormat="1" ht="14.25">
      <c r="C1510" s="5"/>
      <c r="D1510" s="7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39"/>
      <c r="W1510" s="5"/>
      <c r="X1510" s="5"/>
    </row>
    <row r="1511" spans="3:24" s="6" customFormat="1" ht="14.25">
      <c r="C1511" s="5"/>
      <c r="D1511" s="7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39"/>
      <c r="W1511" s="5"/>
      <c r="X1511" s="5"/>
    </row>
    <row r="1512" spans="3:24" s="6" customFormat="1" ht="14.25">
      <c r="C1512" s="5"/>
      <c r="D1512" s="7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39"/>
      <c r="W1512" s="5"/>
      <c r="X1512" s="5"/>
    </row>
    <row r="1513" spans="3:24" s="6" customFormat="1" ht="14.25">
      <c r="C1513" s="5"/>
      <c r="D1513" s="7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39"/>
      <c r="W1513" s="5"/>
      <c r="X1513" s="5"/>
    </row>
    <row r="1514" spans="3:24" s="6" customFormat="1" ht="14.25">
      <c r="C1514" s="5"/>
      <c r="D1514" s="7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39"/>
      <c r="W1514" s="5"/>
      <c r="X1514" s="5"/>
    </row>
    <row r="1515" spans="3:24" s="6" customFormat="1" ht="14.25">
      <c r="C1515" s="5"/>
      <c r="D1515" s="7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39"/>
      <c r="W1515" s="5"/>
      <c r="X1515" s="5"/>
    </row>
    <row r="1516" spans="3:24" s="6" customFormat="1" ht="14.25">
      <c r="C1516" s="5"/>
      <c r="D1516" s="7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39"/>
      <c r="W1516" s="5"/>
      <c r="X1516" s="5"/>
    </row>
    <row r="1517" spans="3:24" s="6" customFormat="1" ht="14.25">
      <c r="C1517" s="5"/>
      <c r="D1517" s="7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39"/>
      <c r="W1517" s="5"/>
      <c r="X1517" s="5"/>
    </row>
    <row r="1518" spans="3:24" s="6" customFormat="1" ht="14.25">
      <c r="C1518" s="5"/>
      <c r="D1518" s="7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39"/>
      <c r="W1518" s="5"/>
      <c r="X1518" s="5"/>
    </row>
    <row r="1519" spans="3:24" s="6" customFormat="1" ht="14.25">
      <c r="C1519" s="5"/>
      <c r="D1519" s="7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39"/>
      <c r="W1519" s="5"/>
      <c r="X1519" s="5"/>
    </row>
    <row r="1520" spans="3:24" s="6" customFormat="1" ht="14.25">
      <c r="C1520" s="5"/>
      <c r="D1520" s="7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39"/>
      <c r="W1520" s="5"/>
      <c r="X1520" s="5"/>
    </row>
    <row r="1521" spans="3:24" s="6" customFormat="1" ht="14.25">
      <c r="C1521" s="5"/>
      <c r="D1521" s="7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39"/>
      <c r="W1521" s="5"/>
      <c r="X1521" s="5"/>
    </row>
    <row r="1522" spans="3:24" s="6" customFormat="1" ht="14.25">
      <c r="C1522" s="5"/>
      <c r="D1522" s="7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39"/>
      <c r="W1522" s="5"/>
      <c r="X1522" s="5"/>
    </row>
    <row r="1523" spans="3:24" s="6" customFormat="1" ht="14.25">
      <c r="C1523" s="5"/>
      <c r="D1523" s="7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39"/>
      <c r="W1523" s="5"/>
      <c r="X1523" s="5"/>
    </row>
    <row r="1524" spans="3:24" s="6" customFormat="1" ht="14.25">
      <c r="C1524" s="5"/>
      <c r="D1524" s="7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39"/>
      <c r="W1524" s="5"/>
      <c r="X1524" s="5"/>
    </row>
    <row r="1525" spans="3:24" s="6" customFormat="1" ht="14.25">
      <c r="C1525" s="5"/>
      <c r="D1525" s="7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39"/>
      <c r="W1525" s="5"/>
      <c r="X1525" s="5"/>
    </row>
    <row r="1526" spans="3:24" s="6" customFormat="1" ht="14.25">
      <c r="C1526" s="5"/>
      <c r="D1526" s="7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39"/>
      <c r="W1526" s="5"/>
      <c r="X1526" s="5"/>
    </row>
    <row r="1527" spans="3:24" s="6" customFormat="1" ht="14.25">
      <c r="C1527" s="5"/>
      <c r="D1527" s="7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39"/>
      <c r="W1527" s="5"/>
      <c r="X1527" s="5"/>
    </row>
    <row r="1528" spans="3:24" s="6" customFormat="1" ht="14.25">
      <c r="C1528" s="5"/>
      <c r="D1528" s="7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39"/>
      <c r="W1528" s="5"/>
      <c r="X1528" s="5"/>
    </row>
    <row r="1529" spans="3:24" s="6" customFormat="1" ht="14.25">
      <c r="C1529" s="5"/>
      <c r="D1529" s="7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39"/>
      <c r="W1529" s="5"/>
      <c r="X1529" s="5"/>
    </row>
    <row r="1530" spans="3:24" s="6" customFormat="1" ht="14.25">
      <c r="C1530" s="5"/>
      <c r="D1530" s="7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39"/>
      <c r="W1530" s="5"/>
      <c r="X1530" s="5"/>
    </row>
    <row r="1531" spans="3:24" s="6" customFormat="1" ht="14.25">
      <c r="C1531" s="5"/>
      <c r="D1531" s="7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39"/>
      <c r="W1531" s="5"/>
      <c r="X1531" s="5"/>
    </row>
    <row r="1532" spans="3:24" s="6" customFormat="1" ht="14.25">
      <c r="C1532" s="5"/>
      <c r="D1532" s="7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39"/>
      <c r="W1532" s="5"/>
      <c r="X1532" s="5"/>
    </row>
    <row r="1533" spans="3:24" s="6" customFormat="1" ht="14.25">
      <c r="C1533" s="5"/>
      <c r="D1533" s="7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39"/>
      <c r="W1533" s="5"/>
      <c r="X1533" s="5"/>
    </row>
    <row r="1534" spans="3:24" s="6" customFormat="1" ht="14.25">
      <c r="C1534" s="5"/>
      <c r="D1534" s="7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39"/>
      <c r="W1534" s="5"/>
      <c r="X1534" s="5"/>
    </row>
    <row r="1535" spans="3:24" s="6" customFormat="1" ht="14.25">
      <c r="C1535" s="5"/>
      <c r="D1535" s="7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39"/>
      <c r="W1535" s="5"/>
      <c r="X1535" s="5"/>
    </row>
    <row r="1536" spans="3:24" s="6" customFormat="1" ht="14.25">
      <c r="C1536" s="5"/>
      <c r="D1536" s="7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39"/>
      <c r="W1536" s="5"/>
      <c r="X1536" s="5"/>
    </row>
    <row r="1537" spans="3:24" s="6" customFormat="1" ht="14.25">
      <c r="C1537" s="5"/>
      <c r="D1537" s="7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39"/>
      <c r="W1537" s="5"/>
      <c r="X1537" s="5"/>
    </row>
    <row r="1538" spans="3:24" s="6" customFormat="1" ht="14.25">
      <c r="C1538" s="5"/>
      <c r="D1538" s="7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39"/>
      <c r="W1538" s="5"/>
      <c r="X1538" s="5"/>
    </row>
    <row r="1539" spans="3:24" s="6" customFormat="1" ht="14.25">
      <c r="C1539" s="5"/>
      <c r="D1539" s="7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39"/>
      <c r="W1539" s="5"/>
      <c r="X1539" s="5"/>
    </row>
    <row r="1540" spans="3:24" s="6" customFormat="1" ht="14.25">
      <c r="C1540" s="5"/>
      <c r="D1540" s="7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39"/>
      <c r="W1540" s="5"/>
      <c r="X1540" s="5"/>
    </row>
    <row r="1541" spans="3:24" s="6" customFormat="1" ht="14.25">
      <c r="C1541" s="5"/>
      <c r="D1541" s="7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39"/>
      <c r="W1541" s="5"/>
      <c r="X1541" s="5"/>
    </row>
    <row r="1542" spans="3:24" s="6" customFormat="1" ht="14.25">
      <c r="C1542" s="5"/>
      <c r="D1542" s="7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39"/>
      <c r="W1542" s="5"/>
      <c r="X1542" s="5"/>
    </row>
    <row r="1543" spans="3:24" s="6" customFormat="1" ht="14.25">
      <c r="C1543" s="5"/>
      <c r="D1543" s="7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39"/>
      <c r="W1543" s="5"/>
      <c r="X1543" s="5"/>
    </row>
    <row r="1544" spans="3:24" s="6" customFormat="1" ht="14.25">
      <c r="C1544" s="5"/>
      <c r="D1544" s="7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39"/>
      <c r="W1544" s="5"/>
      <c r="X1544" s="5"/>
    </row>
    <row r="1545" spans="3:24" s="6" customFormat="1" ht="14.25">
      <c r="C1545" s="5"/>
      <c r="D1545" s="7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39"/>
      <c r="W1545" s="5"/>
      <c r="X1545" s="5"/>
    </row>
    <row r="1546" spans="3:24" s="6" customFormat="1" ht="14.25">
      <c r="C1546" s="5"/>
      <c r="D1546" s="7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39"/>
      <c r="W1546" s="5"/>
      <c r="X1546" s="5"/>
    </row>
    <row r="1547" spans="3:24" s="6" customFormat="1" ht="14.25">
      <c r="C1547" s="5"/>
      <c r="D1547" s="7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39"/>
      <c r="W1547" s="5"/>
      <c r="X1547" s="5"/>
    </row>
    <row r="1548" spans="3:24" s="6" customFormat="1" ht="14.25">
      <c r="C1548" s="5"/>
      <c r="D1548" s="7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39"/>
      <c r="W1548" s="5"/>
      <c r="X1548" s="5"/>
    </row>
    <row r="1549" spans="3:24" s="6" customFormat="1" ht="14.25">
      <c r="C1549" s="5"/>
      <c r="D1549" s="7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39"/>
      <c r="W1549" s="5"/>
      <c r="X1549" s="5"/>
    </row>
    <row r="1550" spans="3:24" s="6" customFormat="1" ht="14.25">
      <c r="C1550" s="5"/>
      <c r="D1550" s="7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39"/>
      <c r="W1550" s="5"/>
      <c r="X1550" s="5"/>
    </row>
    <row r="1551" spans="3:24" s="6" customFormat="1" ht="14.25">
      <c r="C1551" s="5"/>
      <c r="D1551" s="7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39"/>
      <c r="W1551" s="5"/>
      <c r="X1551" s="5"/>
    </row>
    <row r="1552" spans="3:24" s="6" customFormat="1" ht="14.25">
      <c r="C1552" s="5"/>
      <c r="D1552" s="7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39"/>
      <c r="W1552" s="5"/>
      <c r="X1552" s="5"/>
    </row>
    <row r="1553" spans="3:24" s="6" customFormat="1" ht="14.25">
      <c r="C1553" s="5"/>
      <c r="D1553" s="7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39"/>
      <c r="W1553" s="5"/>
      <c r="X1553" s="5"/>
    </row>
    <row r="1554" spans="3:24" s="6" customFormat="1" ht="14.25">
      <c r="C1554" s="5"/>
      <c r="D1554" s="7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39"/>
      <c r="W1554" s="5"/>
      <c r="X1554" s="5"/>
    </row>
    <row r="1555" spans="3:24" s="6" customFormat="1" ht="14.25">
      <c r="C1555" s="5"/>
      <c r="D1555" s="7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39"/>
      <c r="W1555" s="5"/>
      <c r="X1555" s="5"/>
    </row>
    <row r="1556" spans="3:24" s="6" customFormat="1" ht="14.25">
      <c r="C1556" s="5"/>
      <c r="D1556" s="7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39"/>
      <c r="W1556" s="5"/>
      <c r="X1556" s="5"/>
    </row>
    <row r="1557" spans="3:24" s="6" customFormat="1" ht="14.25">
      <c r="C1557" s="5"/>
      <c r="D1557" s="7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39"/>
      <c r="W1557" s="5"/>
      <c r="X1557" s="5"/>
    </row>
    <row r="1558" spans="3:24" s="6" customFormat="1" ht="14.25">
      <c r="C1558" s="5"/>
      <c r="D1558" s="7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39"/>
      <c r="W1558" s="5"/>
      <c r="X1558" s="5"/>
    </row>
    <row r="1559" spans="3:24" s="6" customFormat="1" ht="14.25">
      <c r="C1559" s="5"/>
      <c r="D1559" s="7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39"/>
      <c r="W1559" s="5"/>
      <c r="X1559" s="5"/>
    </row>
    <row r="1560" spans="3:24" s="6" customFormat="1" ht="14.25">
      <c r="C1560" s="5"/>
      <c r="D1560" s="7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39"/>
      <c r="W1560" s="5"/>
      <c r="X1560" s="5"/>
    </row>
    <row r="1561" spans="3:24" s="6" customFormat="1" ht="14.25">
      <c r="C1561" s="5"/>
      <c r="D1561" s="7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39"/>
      <c r="W1561" s="5"/>
      <c r="X1561" s="5"/>
    </row>
    <row r="1562" spans="3:24" s="6" customFormat="1" ht="14.25">
      <c r="C1562" s="5"/>
      <c r="D1562" s="7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39"/>
      <c r="W1562" s="5"/>
      <c r="X1562" s="5"/>
    </row>
    <row r="1563" spans="3:24" s="6" customFormat="1" ht="14.25">
      <c r="C1563" s="5"/>
      <c r="D1563" s="7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39"/>
      <c r="W1563" s="5"/>
      <c r="X1563" s="5"/>
    </row>
    <row r="1564" spans="3:24" s="6" customFormat="1" ht="14.25">
      <c r="C1564" s="5"/>
      <c r="D1564" s="7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39"/>
      <c r="W1564" s="5"/>
      <c r="X1564" s="5"/>
    </row>
    <row r="1565" spans="3:24" s="6" customFormat="1" ht="14.25">
      <c r="C1565" s="5"/>
      <c r="D1565" s="7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39"/>
      <c r="W1565" s="5"/>
      <c r="X1565" s="5"/>
    </row>
    <row r="1566" spans="3:24" s="6" customFormat="1" ht="14.25">
      <c r="C1566" s="5"/>
      <c r="D1566" s="7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39"/>
      <c r="W1566" s="5"/>
      <c r="X1566" s="5"/>
    </row>
    <row r="1567" spans="3:24" s="6" customFormat="1" ht="14.25">
      <c r="C1567" s="5"/>
      <c r="D1567" s="7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39"/>
      <c r="W1567" s="5"/>
      <c r="X1567" s="5"/>
    </row>
    <row r="1568" spans="3:24" s="6" customFormat="1" ht="14.25">
      <c r="C1568" s="5"/>
      <c r="D1568" s="7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39"/>
      <c r="W1568" s="5"/>
      <c r="X1568" s="5"/>
    </row>
    <row r="1569" spans="3:24" s="6" customFormat="1" ht="14.25">
      <c r="C1569" s="5"/>
      <c r="D1569" s="7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39"/>
      <c r="W1569" s="5"/>
      <c r="X1569" s="5"/>
    </row>
    <row r="1570" spans="3:24" s="6" customFormat="1" ht="14.25">
      <c r="C1570" s="5"/>
      <c r="D1570" s="7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39"/>
      <c r="W1570" s="5"/>
      <c r="X1570" s="5"/>
    </row>
    <row r="1571" spans="3:24" s="6" customFormat="1" ht="14.25">
      <c r="C1571" s="5"/>
      <c r="D1571" s="7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39"/>
      <c r="W1571" s="5"/>
      <c r="X1571" s="5"/>
    </row>
    <row r="1572" spans="3:24" s="6" customFormat="1" ht="14.25">
      <c r="C1572" s="5"/>
      <c r="D1572" s="7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39"/>
      <c r="W1572" s="5"/>
      <c r="X1572" s="5"/>
    </row>
    <row r="1573" spans="3:24" s="6" customFormat="1" ht="14.25">
      <c r="C1573" s="5"/>
      <c r="D1573" s="7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39"/>
      <c r="W1573" s="5"/>
      <c r="X1573" s="5"/>
    </row>
    <row r="1574" spans="3:24" s="6" customFormat="1" ht="14.25">
      <c r="C1574" s="5"/>
      <c r="D1574" s="7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39"/>
      <c r="W1574" s="5"/>
      <c r="X1574" s="5"/>
    </row>
    <row r="1575" spans="3:24" s="6" customFormat="1" ht="14.25">
      <c r="C1575" s="5"/>
      <c r="D1575" s="7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39"/>
      <c r="W1575" s="5"/>
      <c r="X1575" s="5"/>
    </row>
    <row r="1576" spans="3:24" s="6" customFormat="1" ht="14.25">
      <c r="C1576" s="5"/>
      <c r="D1576" s="7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39"/>
      <c r="W1576" s="5"/>
      <c r="X1576" s="5"/>
    </row>
    <row r="1577" spans="3:24" s="6" customFormat="1" ht="14.25">
      <c r="C1577" s="5"/>
      <c r="D1577" s="7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39"/>
      <c r="W1577" s="5"/>
      <c r="X1577" s="5"/>
    </row>
    <row r="1578" spans="3:24" s="6" customFormat="1" ht="14.25">
      <c r="C1578" s="5"/>
      <c r="D1578" s="7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39"/>
      <c r="W1578" s="5"/>
      <c r="X1578" s="5"/>
    </row>
    <row r="1579" spans="3:24" s="6" customFormat="1" ht="14.25">
      <c r="C1579" s="5"/>
      <c r="D1579" s="7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39"/>
      <c r="W1579" s="5"/>
      <c r="X1579" s="5"/>
    </row>
    <row r="1580" spans="3:24" s="6" customFormat="1" ht="14.25">
      <c r="C1580" s="5"/>
      <c r="D1580" s="7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39"/>
      <c r="W1580" s="5"/>
      <c r="X1580" s="5"/>
    </row>
    <row r="1581" spans="3:24" s="6" customFormat="1" ht="14.25">
      <c r="C1581" s="5"/>
      <c r="D1581" s="7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39"/>
      <c r="W1581" s="5"/>
      <c r="X1581" s="5"/>
    </row>
    <row r="1582" spans="3:24" s="6" customFormat="1" ht="14.25">
      <c r="C1582" s="5"/>
      <c r="D1582" s="7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39"/>
      <c r="W1582" s="5"/>
      <c r="X1582" s="5"/>
    </row>
    <row r="1583" spans="3:24" s="6" customFormat="1" ht="14.25">
      <c r="C1583" s="5"/>
      <c r="D1583" s="7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39"/>
      <c r="W1583" s="5"/>
      <c r="X1583" s="5"/>
    </row>
    <row r="1584" spans="3:24" s="6" customFormat="1" ht="14.25">
      <c r="C1584" s="5"/>
      <c r="D1584" s="7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39"/>
      <c r="W1584" s="5"/>
      <c r="X1584" s="5"/>
    </row>
    <row r="1585" spans="3:24" s="6" customFormat="1" ht="14.25">
      <c r="C1585" s="5"/>
      <c r="D1585" s="7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39"/>
      <c r="W1585" s="5"/>
      <c r="X1585" s="5"/>
    </row>
    <row r="1586" spans="3:24" s="6" customFormat="1" ht="14.25">
      <c r="C1586" s="5"/>
      <c r="D1586" s="7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39"/>
      <c r="W1586" s="5"/>
      <c r="X1586" s="5"/>
    </row>
    <row r="1587" spans="3:24" s="6" customFormat="1" ht="14.25">
      <c r="C1587" s="5"/>
      <c r="D1587" s="7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39"/>
      <c r="W1587" s="5"/>
      <c r="X1587" s="5"/>
    </row>
    <row r="1588" spans="3:24" s="6" customFormat="1" ht="14.25">
      <c r="C1588" s="5"/>
      <c r="D1588" s="7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39"/>
      <c r="W1588" s="5"/>
      <c r="X1588" s="5"/>
    </row>
    <row r="1589" spans="3:24" s="6" customFormat="1" ht="14.25">
      <c r="C1589" s="5"/>
      <c r="D1589" s="7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39"/>
      <c r="W1589" s="5"/>
      <c r="X1589" s="5"/>
    </row>
    <row r="1590" spans="3:24" s="6" customFormat="1" ht="14.25">
      <c r="C1590" s="5"/>
      <c r="D1590" s="7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39"/>
      <c r="W1590" s="5"/>
      <c r="X1590" s="5"/>
    </row>
    <row r="1591" spans="3:24" s="6" customFormat="1" ht="14.25">
      <c r="C1591" s="5"/>
      <c r="D1591" s="7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39"/>
      <c r="W1591" s="5"/>
      <c r="X1591" s="5"/>
    </row>
    <row r="1592" spans="3:24" s="6" customFormat="1" ht="14.25">
      <c r="C1592" s="5"/>
      <c r="D1592" s="7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39"/>
      <c r="W1592" s="5"/>
      <c r="X1592" s="5"/>
    </row>
    <row r="1593" spans="3:24" s="6" customFormat="1" ht="14.25">
      <c r="C1593" s="5"/>
      <c r="D1593" s="7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39"/>
      <c r="W1593" s="5"/>
      <c r="X1593" s="5"/>
    </row>
    <row r="1594" spans="3:24" s="6" customFormat="1" ht="14.25">
      <c r="C1594" s="5"/>
      <c r="D1594" s="7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39"/>
      <c r="W1594" s="5"/>
      <c r="X1594" s="5"/>
    </row>
    <row r="1595" spans="3:24" s="6" customFormat="1" ht="14.25">
      <c r="C1595" s="5"/>
      <c r="D1595" s="7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39"/>
      <c r="W1595" s="5"/>
      <c r="X1595" s="5"/>
    </row>
    <row r="1596" spans="3:24" s="6" customFormat="1" ht="14.25">
      <c r="C1596" s="5"/>
      <c r="D1596" s="7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39"/>
      <c r="W1596" s="5"/>
      <c r="X1596" s="5"/>
    </row>
    <row r="1597" spans="3:24" s="6" customFormat="1" ht="14.25">
      <c r="C1597" s="5"/>
      <c r="D1597" s="7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39"/>
      <c r="W1597" s="5"/>
      <c r="X1597" s="5"/>
    </row>
    <row r="1598" spans="3:24" s="6" customFormat="1" ht="14.25">
      <c r="C1598" s="5"/>
      <c r="D1598" s="7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39"/>
      <c r="W1598" s="5"/>
      <c r="X1598" s="5"/>
    </row>
    <row r="1599" spans="3:24" s="6" customFormat="1" ht="14.25">
      <c r="C1599" s="5"/>
      <c r="D1599" s="7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39"/>
      <c r="W1599" s="5"/>
      <c r="X1599" s="5"/>
    </row>
    <row r="1600" spans="3:24" s="6" customFormat="1" ht="14.25">
      <c r="C1600" s="5"/>
      <c r="D1600" s="7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39"/>
      <c r="W1600" s="5"/>
      <c r="X1600" s="5"/>
    </row>
    <row r="1601" spans="3:24" s="6" customFormat="1" ht="14.25">
      <c r="C1601" s="5"/>
      <c r="D1601" s="7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39"/>
      <c r="W1601" s="5"/>
      <c r="X1601" s="5"/>
    </row>
    <row r="1602" spans="3:24" s="6" customFormat="1" ht="14.25">
      <c r="C1602" s="5"/>
      <c r="D1602" s="7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39"/>
      <c r="W1602" s="5"/>
      <c r="X1602" s="5"/>
    </row>
    <row r="1603" spans="3:24" s="6" customFormat="1" ht="14.25">
      <c r="C1603" s="5"/>
      <c r="D1603" s="7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39"/>
      <c r="W1603" s="5"/>
      <c r="X1603" s="5"/>
    </row>
    <row r="1604" spans="3:24" s="6" customFormat="1" ht="14.25">
      <c r="C1604" s="5"/>
      <c r="D1604" s="7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39"/>
      <c r="W1604" s="5"/>
      <c r="X1604" s="5"/>
    </row>
    <row r="1605" spans="3:24" s="6" customFormat="1" ht="14.25">
      <c r="C1605" s="5"/>
      <c r="D1605" s="7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39"/>
      <c r="W1605" s="5"/>
      <c r="X1605" s="5"/>
    </row>
    <row r="1606" spans="3:24" s="6" customFormat="1" ht="14.25">
      <c r="C1606" s="5"/>
      <c r="D1606" s="7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39"/>
      <c r="W1606" s="5"/>
      <c r="X1606" s="5"/>
    </row>
    <row r="1607" spans="3:24" s="6" customFormat="1" ht="14.25">
      <c r="C1607" s="5"/>
      <c r="D1607" s="7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39"/>
      <c r="W1607" s="5"/>
      <c r="X1607" s="5"/>
    </row>
    <row r="1608" spans="3:24" s="6" customFormat="1" ht="14.25">
      <c r="C1608" s="5"/>
      <c r="D1608" s="7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39"/>
      <c r="W1608" s="5"/>
      <c r="X1608" s="5"/>
    </row>
    <row r="1609" spans="3:24" s="6" customFormat="1" ht="14.25">
      <c r="C1609" s="5"/>
      <c r="D1609" s="7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39"/>
      <c r="W1609" s="5"/>
      <c r="X1609" s="5"/>
    </row>
    <row r="1610" spans="3:24" s="6" customFormat="1" ht="14.25">
      <c r="C1610" s="5"/>
      <c r="D1610" s="7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39"/>
      <c r="W1610" s="5"/>
      <c r="X1610" s="5"/>
    </row>
    <row r="1611" spans="3:24" s="6" customFormat="1" ht="14.25">
      <c r="C1611" s="5"/>
      <c r="D1611" s="7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39"/>
      <c r="W1611" s="5"/>
      <c r="X1611" s="5"/>
    </row>
    <row r="1612" spans="3:24" s="6" customFormat="1" ht="14.25">
      <c r="C1612" s="5"/>
      <c r="D1612" s="7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39"/>
      <c r="W1612" s="5"/>
      <c r="X1612" s="5"/>
    </row>
    <row r="1613" spans="3:24" s="6" customFormat="1" ht="14.25">
      <c r="C1613" s="5"/>
      <c r="D1613" s="7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39"/>
      <c r="W1613" s="5"/>
      <c r="X1613" s="5"/>
    </row>
    <row r="1614" spans="3:24" s="6" customFormat="1" ht="14.25">
      <c r="C1614" s="5"/>
      <c r="D1614" s="7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39"/>
      <c r="W1614" s="5"/>
      <c r="X1614" s="5"/>
    </row>
    <row r="1615" spans="3:24" s="6" customFormat="1" ht="14.25">
      <c r="C1615" s="5"/>
      <c r="D1615" s="7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39"/>
      <c r="W1615" s="5"/>
      <c r="X1615" s="5"/>
    </row>
    <row r="1616" spans="3:24" s="6" customFormat="1" ht="14.25">
      <c r="C1616" s="5"/>
      <c r="D1616" s="7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39"/>
      <c r="W1616" s="5"/>
      <c r="X1616" s="5"/>
    </row>
    <row r="1617" spans="3:24" s="6" customFormat="1" ht="14.25">
      <c r="C1617" s="5"/>
      <c r="D1617" s="7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39"/>
      <c r="W1617" s="5"/>
      <c r="X1617" s="5"/>
    </row>
    <row r="1618" spans="3:24" s="6" customFormat="1" ht="14.25">
      <c r="C1618" s="5"/>
      <c r="D1618" s="7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39"/>
      <c r="W1618" s="5"/>
      <c r="X1618" s="5"/>
    </row>
    <row r="1619" spans="3:24" s="6" customFormat="1" ht="14.25">
      <c r="C1619" s="5"/>
      <c r="D1619" s="7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39"/>
      <c r="W1619" s="5"/>
      <c r="X1619" s="5"/>
    </row>
    <row r="1620" spans="3:24" s="6" customFormat="1" ht="14.25">
      <c r="C1620" s="5"/>
      <c r="D1620" s="7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39"/>
      <c r="W1620" s="5"/>
      <c r="X1620" s="5"/>
    </row>
    <row r="1621" spans="3:24" s="6" customFormat="1" ht="14.25">
      <c r="C1621" s="5"/>
      <c r="D1621" s="7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39"/>
      <c r="W1621" s="5"/>
      <c r="X1621" s="5"/>
    </row>
    <row r="1622" spans="3:24" s="6" customFormat="1" ht="14.25">
      <c r="C1622" s="5"/>
      <c r="D1622" s="7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39"/>
      <c r="W1622" s="5"/>
      <c r="X1622" s="5"/>
    </row>
    <row r="1623" spans="3:24" s="6" customFormat="1" ht="14.25">
      <c r="C1623" s="5"/>
      <c r="D1623" s="7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39"/>
      <c r="W1623" s="5"/>
      <c r="X1623" s="5"/>
    </row>
    <row r="1624" spans="3:24" s="6" customFormat="1" ht="14.25">
      <c r="C1624" s="5"/>
      <c r="D1624" s="7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39"/>
      <c r="W1624" s="5"/>
      <c r="X1624" s="5"/>
    </row>
    <row r="1625" spans="3:24" s="6" customFormat="1" ht="14.25">
      <c r="C1625" s="5"/>
      <c r="D1625" s="7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39"/>
      <c r="W1625" s="5"/>
      <c r="X1625" s="5"/>
    </row>
    <row r="1626" spans="3:24" s="6" customFormat="1" ht="14.25">
      <c r="C1626" s="5"/>
      <c r="D1626" s="7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39"/>
      <c r="W1626" s="5"/>
      <c r="X1626" s="5"/>
    </row>
    <row r="1627" spans="3:24" s="6" customFormat="1" ht="14.25">
      <c r="C1627" s="5"/>
      <c r="D1627" s="7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39"/>
      <c r="W1627" s="5"/>
      <c r="X1627" s="5"/>
    </row>
    <row r="1628" spans="3:24" s="6" customFormat="1" ht="14.25">
      <c r="C1628" s="5"/>
      <c r="D1628" s="7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39"/>
      <c r="W1628" s="5"/>
      <c r="X1628" s="5"/>
    </row>
    <row r="1629" spans="3:24" s="6" customFormat="1" ht="14.25">
      <c r="C1629" s="5"/>
      <c r="D1629" s="7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39"/>
      <c r="W1629" s="5"/>
      <c r="X1629" s="5"/>
    </row>
    <row r="1630" spans="3:24" s="6" customFormat="1" ht="14.25">
      <c r="C1630" s="5"/>
      <c r="D1630" s="7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39"/>
      <c r="W1630" s="5"/>
      <c r="X1630" s="5"/>
    </row>
    <row r="1631" spans="3:24" s="6" customFormat="1" ht="14.25">
      <c r="C1631" s="5"/>
      <c r="D1631" s="7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39"/>
      <c r="W1631" s="5"/>
      <c r="X1631" s="5"/>
    </row>
    <row r="1632" spans="3:24" s="6" customFormat="1" ht="14.25">
      <c r="C1632" s="5"/>
      <c r="D1632" s="7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39"/>
      <c r="W1632" s="5"/>
      <c r="X1632" s="5"/>
    </row>
    <row r="1633" spans="3:24" s="6" customFormat="1" ht="14.25">
      <c r="C1633" s="5"/>
      <c r="D1633" s="7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39"/>
      <c r="W1633" s="5"/>
      <c r="X1633" s="5"/>
    </row>
    <row r="1634" spans="3:24" s="6" customFormat="1" ht="14.25">
      <c r="C1634" s="5"/>
      <c r="D1634" s="7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39"/>
      <c r="W1634" s="5"/>
      <c r="X1634" s="5"/>
    </row>
    <row r="1635" spans="3:24" s="6" customFormat="1" ht="14.25">
      <c r="C1635" s="5"/>
      <c r="D1635" s="7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39"/>
      <c r="W1635" s="5"/>
      <c r="X1635" s="5"/>
    </row>
    <row r="1636" spans="3:24" s="6" customFormat="1" ht="14.25">
      <c r="C1636" s="5"/>
      <c r="D1636" s="7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39"/>
      <c r="W1636" s="5"/>
      <c r="X1636" s="5"/>
    </row>
    <row r="1637" spans="3:24" s="6" customFormat="1" ht="14.25">
      <c r="C1637" s="5"/>
      <c r="D1637" s="7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39"/>
      <c r="W1637" s="5"/>
      <c r="X1637" s="5"/>
    </row>
    <row r="1638" spans="3:24" s="6" customFormat="1" ht="14.25">
      <c r="C1638" s="5"/>
      <c r="D1638" s="7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39"/>
      <c r="W1638" s="5"/>
      <c r="X1638" s="5"/>
    </row>
    <row r="1639" spans="3:24" s="6" customFormat="1" ht="14.25">
      <c r="C1639" s="5"/>
      <c r="D1639" s="7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39"/>
      <c r="W1639" s="5"/>
      <c r="X1639" s="5"/>
    </row>
    <row r="1640" spans="3:24" s="6" customFormat="1" ht="14.25">
      <c r="C1640" s="5"/>
      <c r="D1640" s="7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39"/>
      <c r="W1640" s="5"/>
      <c r="X1640" s="5"/>
    </row>
    <row r="1641" spans="3:24" s="6" customFormat="1" ht="14.25">
      <c r="C1641" s="5"/>
      <c r="D1641" s="7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39"/>
      <c r="W1641" s="5"/>
      <c r="X1641" s="5"/>
    </row>
    <row r="1642" spans="3:24" s="6" customFormat="1" ht="14.25">
      <c r="C1642" s="5"/>
      <c r="D1642" s="7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39"/>
      <c r="W1642" s="5"/>
      <c r="X1642" s="5"/>
    </row>
    <row r="1643" spans="3:24" s="6" customFormat="1" ht="14.25">
      <c r="C1643" s="5"/>
      <c r="D1643" s="7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39"/>
      <c r="W1643" s="5"/>
      <c r="X1643" s="5"/>
    </row>
    <row r="1644" spans="3:24" s="6" customFormat="1" ht="14.25">
      <c r="C1644" s="5"/>
      <c r="D1644" s="7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39"/>
      <c r="W1644" s="5"/>
      <c r="X1644" s="5"/>
    </row>
    <row r="1645" spans="3:24" s="6" customFormat="1" ht="14.25">
      <c r="C1645" s="5"/>
      <c r="D1645" s="7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39"/>
      <c r="W1645" s="5"/>
      <c r="X1645" s="5"/>
    </row>
    <row r="1646" spans="3:24" s="6" customFormat="1" ht="14.25">
      <c r="C1646" s="5"/>
      <c r="D1646" s="7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39"/>
      <c r="W1646" s="5"/>
      <c r="X1646" s="5"/>
    </row>
    <row r="1647" spans="3:24" s="6" customFormat="1" ht="14.25">
      <c r="C1647" s="5"/>
      <c r="D1647" s="7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39"/>
      <c r="W1647" s="5"/>
      <c r="X1647" s="5"/>
    </row>
    <row r="1648" spans="3:24" s="6" customFormat="1" ht="14.25">
      <c r="C1648" s="5"/>
      <c r="D1648" s="7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39"/>
      <c r="W1648" s="5"/>
      <c r="X1648" s="5"/>
    </row>
    <row r="1649" spans="3:24" s="6" customFormat="1" ht="14.25">
      <c r="C1649" s="5"/>
      <c r="D1649" s="7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39"/>
      <c r="W1649" s="5"/>
      <c r="X1649" s="5"/>
    </row>
    <row r="1650" spans="3:24" s="6" customFormat="1" ht="14.25">
      <c r="C1650" s="5"/>
      <c r="D1650" s="7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39"/>
      <c r="W1650" s="5"/>
      <c r="X1650" s="5"/>
    </row>
    <row r="1651" spans="3:24" s="6" customFormat="1" ht="14.25">
      <c r="C1651" s="5"/>
      <c r="D1651" s="7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39"/>
      <c r="W1651" s="5"/>
      <c r="X1651" s="5"/>
    </row>
    <row r="1652" spans="3:24" s="6" customFormat="1" ht="14.25">
      <c r="C1652" s="5"/>
      <c r="D1652" s="7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39"/>
      <c r="W1652" s="5"/>
      <c r="X1652" s="5"/>
    </row>
    <row r="1653" spans="3:24" s="6" customFormat="1" ht="14.25">
      <c r="C1653" s="5"/>
      <c r="D1653" s="7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39"/>
      <c r="W1653" s="5"/>
      <c r="X1653" s="5"/>
    </row>
    <row r="1654" spans="3:24" ht="14.25">
      <c r="Q1654" s="5"/>
      <c r="R1654" s="5"/>
      <c r="S1654" s="5"/>
      <c r="T1654" s="5"/>
    </row>
  </sheetData>
  <mergeCells count="20">
    <mergeCell ref="K55:O55"/>
    <mergeCell ref="P55:U55"/>
    <mergeCell ref="K59:O59"/>
    <mergeCell ref="C2:V2"/>
    <mergeCell ref="E31:E32"/>
    <mergeCell ref="F31:T31"/>
    <mergeCell ref="U31:U32"/>
    <mergeCell ref="V31:V32"/>
    <mergeCell ref="C3:V3"/>
    <mergeCell ref="U5:U6"/>
    <mergeCell ref="C31:C32"/>
    <mergeCell ref="D31:D32"/>
    <mergeCell ref="C28:V28"/>
    <mergeCell ref="C29:V29"/>
    <mergeCell ref="C5:C6"/>
    <mergeCell ref="D5:D6"/>
    <mergeCell ref="V5:V6"/>
    <mergeCell ref="E5:E6"/>
    <mergeCell ref="F5:T5"/>
    <mergeCell ref="O54:U54"/>
  </mergeCells>
  <phoneticPr fontId="15" type="noConversion"/>
  <conditionalFormatting sqref="G7:G20 I7:I20 K7:K20 M7:M20 O7:O20 Q7:Q20 S7:S20">
    <cfRule type="containsText" dxfId="9" priority="5" stopIfTrue="1" operator="containsText" text="TL">
      <formula>NOT(ISERROR(SEARCH("TL",G7)))</formula>
    </cfRule>
  </conditionalFormatting>
  <conditionalFormatting sqref="F7:F20 L7:L20 N7:N20 P7:P20 R7:R20 J7:J20 H7:H20">
    <cfRule type="cellIs" dxfId="8" priority="6" stopIfTrue="1" operator="lessThan">
      <formula>70</formula>
    </cfRule>
  </conditionalFormatting>
  <conditionalFormatting sqref="F33:F46 H33:H46 J33:J46 N33:N46 P33:P46 R33:R46 L33:L46">
    <cfRule type="cellIs" dxfId="7" priority="2" stopIfTrue="1" operator="lessThan">
      <formula>70</formula>
    </cfRule>
  </conditionalFormatting>
  <conditionalFormatting sqref="G33:G46 I33:I46 K33:K46 M33:M46 O33:O46 Q33:Q46 S33:S46">
    <cfRule type="containsText" dxfId="6" priority="1" stopIfTrue="1" operator="containsText" text="TL">
      <formula>NOT(ISERROR(SEARCH("TL",G33)))</formula>
    </cfRule>
  </conditionalFormatting>
  <pageMargins left="0.5" right="0.41" top="0.93" bottom="0.33" header="0.17" footer="0.15748031496063"/>
  <pageSetup paperSize="9" scale="8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9"/>
  <sheetViews>
    <sheetView zoomScale="80" zoomScaleNormal="80" workbookViewId="0">
      <selection sqref="A1:T1"/>
    </sheetView>
  </sheetViews>
  <sheetFormatPr defaultRowHeight="12.75"/>
  <cols>
    <col min="1" max="1" width="4.42578125" customWidth="1"/>
    <col min="2" max="2" width="23.5703125" customWidth="1"/>
    <col min="3" max="3" width="17.7109375" customWidth="1"/>
    <col min="4" max="4" width="5.85546875" customWidth="1"/>
    <col min="5" max="5" width="5.140625" customWidth="1"/>
    <col min="6" max="6" width="5.7109375" customWidth="1"/>
    <col min="7" max="7" width="4.85546875" customWidth="1"/>
    <col min="8" max="9" width="5.42578125" customWidth="1"/>
    <col min="10" max="10" width="6" customWidth="1"/>
    <col min="11" max="11" width="5.140625" customWidth="1"/>
    <col min="12" max="12" width="5.5703125" customWidth="1"/>
    <col min="13" max="13" width="5.140625" customWidth="1"/>
    <col min="14" max="14" width="5.7109375" customWidth="1"/>
    <col min="15" max="15" width="5.42578125" customWidth="1"/>
    <col min="16" max="16" width="5.85546875" customWidth="1"/>
    <col min="17" max="17" width="5.140625" customWidth="1"/>
    <col min="18" max="19" width="6.85546875" customWidth="1"/>
    <col min="20" max="20" width="6.7109375" customWidth="1"/>
  </cols>
  <sheetData>
    <row r="1" spans="1:21" s="2" customFormat="1" ht="15" customHeight="1">
      <c r="A1" s="100" t="s">
        <v>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"/>
    </row>
    <row r="2" spans="1:21" s="2" customFormat="1" ht="15" customHeight="1">
      <c r="A2" s="100" t="s">
        <v>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"/>
    </row>
    <row r="3" spans="1:21" s="2" customFormat="1" ht="15" customHeight="1">
      <c r="A3" s="106" t="s">
        <v>91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"/>
    </row>
    <row r="4" spans="1:21" s="2" customFormat="1" ht="15" customHeight="1">
      <c r="A4" s="56"/>
      <c r="B4" s="56" t="s">
        <v>26</v>
      </c>
      <c r="C4" s="1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1"/>
    </row>
    <row r="5" spans="1:21" s="2" customFormat="1" ht="15" customHeight="1">
      <c r="A5" s="26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8"/>
      <c r="U5" s="1"/>
    </row>
    <row r="6" spans="1:21" s="6" customFormat="1" ht="24.95" customHeight="1">
      <c r="A6" s="90" t="s">
        <v>0</v>
      </c>
      <c r="B6" s="90" t="s">
        <v>2</v>
      </c>
      <c r="C6" s="90" t="s">
        <v>1</v>
      </c>
      <c r="D6" s="94" t="s">
        <v>9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03" t="s">
        <v>3</v>
      </c>
      <c r="T6" s="92" t="s">
        <v>10</v>
      </c>
      <c r="U6" s="5"/>
    </row>
    <row r="7" spans="1:21" s="6" customFormat="1" ht="24.95" customHeight="1">
      <c r="A7" s="91"/>
      <c r="B7" s="91"/>
      <c r="C7" s="91"/>
      <c r="D7" s="24">
        <v>2</v>
      </c>
      <c r="E7" s="23" t="s">
        <v>4</v>
      </c>
      <c r="F7" s="23">
        <v>4</v>
      </c>
      <c r="G7" s="23" t="s">
        <v>4</v>
      </c>
      <c r="H7" s="23">
        <v>6</v>
      </c>
      <c r="I7" s="23" t="s">
        <v>4</v>
      </c>
      <c r="J7" s="23">
        <v>8</v>
      </c>
      <c r="K7" s="23" t="s">
        <v>4</v>
      </c>
      <c r="L7" s="23">
        <v>10</v>
      </c>
      <c r="M7" s="23" t="s">
        <v>4</v>
      </c>
      <c r="N7" s="23">
        <v>12</v>
      </c>
      <c r="O7" s="23" t="s">
        <v>4</v>
      </c>
      <c r="P7" s="23">
        <v>13</v>
      </c>
      <c r="Q7" s="23" t="s">
        <v>4</v>
      </c>
      <c r="R7" s="31" t="s">
        <v>8</v>
      </c>
      <c r="S7" s="104"/>
      <c r="T7" s="93"/>
      <c r="U7" s="5"/>
    </row>
    <row r="8" spans="1:21" s="6" customFormat="1" ht="24.95" customHeight="1">
      <c r="A8" s="78">
        <v>1</v>
      </c>
      <c r="B8" s="79" t="s">
        <v>46</v>
      </c>
      <c r="C8" s="80">
        <v>141540134590062</v>
      </c>
      <c r="D8" s="15">
        <v>97.2</v>
      </c>
      <c r="E8" s="32" t="str">
        <f t="shared" ref="E8:E21" si="0">VLOOKUP(D8,$A$63:$B$73,2)</f>
        <v>L</v>
      </c>
      <c r="F8" s="15">
        <v>90</v>
      </c>
      <c r="G8" s="32" t="str">
        <f t="shared" ref="G8:G21" si="1">VLOOKUP(F8,$A$63:$B$73,2)</f>
        <v>L</v>
      </c>
      <c r="H8" s="15">
        <v>90.6</v>
      </c>
      <c r="I8" s="32" t="str">
        <f t="shared" ref="I8:I21" si="2">VLOOKUP(H8,$A$63:$B$73,2)</f>
        <v>L</v>
      </c>
      <c r="J8" s="15">
        <v>81.2</v>
      </c>
      <c r="K8" s="32" t="str">
        <f t="shared" ref="K8:K21" si="3">VLOOKUP(J8,$A$63:$B$73,2)</f>
        <v>L</v>
      </c>
      <c r="L8" s="15">
        <v>84.2</v>
      </c>
      <c r="M8" s="32" t="str">
        <f t="shared" ref="M8:M21" si="4">VLOOKUP(L8,$A$63:$B$73,2)</f>
        <v>L</v>
      </c>
      <c r="N8" s="15">
        <v>81</v>
      </c>
      <c r="O8" s="32" t="str">
        <f t="shared" ref="O8:O21" si="5">VLOOKUP(N8,$A$63:$B$73,2)</f>
        <v>L</v>
      </c>
      <c r="P8" s="15">
        <v>85</v>
      </c>
      <c r="Q8" s="32" t="str">
        <f t="shared" ref="Q8:Q21" si="6">VLOOKUP(P8,$A$63:$B$73,2)</f>
        <v>L</v>
      </c>
      <c r="R8" s="33">
        <f>SUM(D8+F8+H8+J8+L8+N8+P8)/7</f>
        <v>87.028571428571425</v>
      </c>
      <c r="S8" s="37">
        <f>(D8+F8+H8+J8+L8+N8+P8)/7</f>
        <v>87.028571428571425</v>
      </c>
      <c r="T8" s="62" t="str">
        <f>IF(S8&gt;=79,"A",IF(S8&gt;=68,"B",IF(S8&gt;=56,"C",IF(S8&gt;=41,"D","E"))))</f>
        <v>A</v>
      </c>
      <c r="U8" s="5"/>
    </row>
    <row r="9" spans="1:21" s="6" customFormat="1" ht="24.95" customHeight="1">
      <c r="A9" s="78">
        <v>2</v>
      </c>
      <c r="B9" s="79" t="s">
        <v>47</v>
      </c>
      <c r="C9" s="80">
        <v>141540134610064</v>
      </c>
      <c r="D9" s="15">
        <v>72</v>
      </c>
      <c r="E9" s="32" t="str">
        <f t="shared" si="0"/>
        <v>L</v>
      </c>
      <c r="F9" s="15">
        <v>88</v>
      </c>
      <c r="G9" s="32" t="str">
        <f t="shared" si="1"/>
        <v>L</v>
      </c>
      <c r="H9" s="15">
        <v>84.4</v>
      </c>
      <c r="I9" s="32" t="str">
        <f t="shared" si="2"/>
        <v>L</v>
      </c>
      <c r="J9" s="15">
        <v>87.5</v>
      </c>
      <c r="K9" s="32" t="str">
        <f t="shared" si="3"/>
        <v>L</v>
      </c>
      <c r="L9" s="15">
        <v>66</v>
      </c>
      <c r="M9" s="32" t="str">
        <f t="shared" si="4"/>
        <v>TL</v>
      </c>
      <c r="N9" s="15">
        <v>79.3</v>
      </c>
      <c r="O9" s="32" t="str">
        <f t="shared" si="5"/>
        <v>L</v>
      </c>
      <c r="P9" s="15">
        <v>70</v>
      </c>
      <c r="Q9" s="32" t="str">
        <f t="shared" si="6"/>
        <v>L</v>
      </c>
      <c r="R9" s="33">
        <f t="shared" ref="R9:R21" si="7">SUM(D9+F9+H9+J9+L9+N9+P9)/7</f>
        <v>78.171428571428578</v>
      </c>
      <c r="S9" s="37">
        <f t="shared" ref="S9:S21" si="8">(D9+F9+H9+J9+L9+N9+P9)/7</f>
        <v>78.171428571428578</v>
      </c>
      <c r="T9" s="62" t="str">
        <f t="shared" ref="T9:T21" si="9">IF(S9&gt;=79,"A",IF(S9&gt;=68,"B",IF(S9&gt;=56,"C",IF(S9&gt;=41,"D","E"))))</f>
        <v>B</v>
      </c>
      <c r="U9" s="5"/>
    </row>
    <row r="10" spans="1:21" s="6" customFormat="1" ht="24.95" customHeight="1">
      <c r="A10" s="78">
        <v>3</v>
      </c>
      <c r="B10" s="81" t="s">
        <v>48</v>
      </c>
      <c r="C10" s="82">
        <v>141540134620065</v>
      </c>
      <c r="D10" s="15">
        <v>50</v>
      </c>
      <c r="E10" s="32" t="str">
        <f t="shared" si="0"/>
        <v>TL</v>
      </c>
      <c r="F10" s="15">
        <v>90</v>
      </c>
      <c r="G10" s="32" t="str">
        <f t="shared" si="1"/>
        <v>L</v>
      </c>
      <c r="H10" s="15">
        <v>56.3</v>
      </c>
      <c r="I10" s="32" t="str">
        <f t="shared" si="2"/>
        <v>TL</v>
      </c>
      <c r="J10" s="15">
        <v>68.7</v>
      </c>
      <c r="K10" s="32" t="str">
        <f t="shared" si="3"/>
        <v>TL</v>
      </c>
      <c r="L10" s="15">
        <v>60.5</v>
      </c>
      <c r="M10" s="32" t="str">
        <f t="shared" si="4"/>
        <v>TL</v>
      </c>
      <c r="N10" s="15">
        <v>72.400000000000006</v>
      </c>
      <c r="O10" s="32" t="str">
        <f t="shared" si="5"/>
        <v>L</v>
      </c>
      <c r="P10" s="15">
        <v>55</v>
      </c>
      <c r="Q10" s="32" t="str">
        <f t="shared" si="6"/>
        <v>TL</v>
      </c>
      <c r="R10" s="33">
        <f t="shared" si="7"/>
        <v>64.7</v>
      </c>
      <c r="S10" s="37">
        <f t="shared" si="8"/>
        <v>64.7</v>
      </c>
      <c r="T10" s="62" t="str">
        <f t="shared" si="9"/>
        <v>C</v>
      </c>
      <c r="U10" s="5"/>
    </row>
    <row r="11" spans="1:21" s="6" customFormat="1" ht="24.95" customHeight="1">
      <c r="A11" s="78">
        <v>4</v>
      </c>
      <c r="B11" s="79" t="s">
        <v>49</v>
      </c>
      <c r="C11" s="80">
        <v>141540134640067</v>
      </c>
      <c r="D11" s="15">
        <v>77.8</v>
      </c>
      <c r="E11" s="32" t="str">
        <f t="shared" si="0"/>
        <v>L</v>
      </c>
      <c r="F11" s="15">
        <v>76</v>
      </c>
      <c r="G11" s="32" t="str">
        <f t="shared" si="1"/>
        <v>L</v>
      </c>
      <c r="H11" s="15">
        <v>87.5</v>
      </c>
      <c r="I11" s="32" t="str">
        <f t="shared" si="2"/>
        <v>L</v>
      </c>
      <c r="J11" s="15">
        <v>72.900000000000006</v>
      </c>
      <c r="K11" s="32" t="str">
        <f t="shared" si="3"/>
        <v>L</v>
      </c>
      <c r="L11" s="15">
        <v>73.599999999999994</v>
      </c>
      <c r="M11" s="32" t="str">
        <f t="shared" si="4"/>
        <v>L</v>
      </c>
      <c r="N11" s="15">
        <v>70</v>
      </c>
      <c r="O11" s="32" t="str">
        <f t="shared" si="5"/>
        <v>L</v>
      </c>
      <c r="P11" s="15">
        <v>65</v>
      </c>
      <c r="Q11" s="32" t="str">
        <f t="shared" si="6"/>
        <v>TL</v>
      </c>
      <c r="R11" s="33">
        <f t="shared" si="7"/>
        <v>74.685714285714297</v>
      </c>
      <c r="S11" s="37">
        <f t="shared" si="8"/>
        <v>74.685714285714297</v>
      </c>
      <c r="T11" s="62" t="str">
        <f t="shared" si="9"/>
        <v>B</v>
      </c>
      <c r="U11" s="5"/>
    </row>
    <row r="12" spans="1:21" s="6" customFormat="1" ht="24.95" customHeight="1">
      <c r="A12" s="78">
        <v>5</v>
      </c>
      <c r="B12" s="79" t="s">
        <v>50</v>
      </c>
      <c r="C12" s="80">
        <v>141540134680071</v>
      </c>
      <c r="D12" s="15">
        <v>97.2</v>
      </c>
      <c r="E12" s="32" t="str">
        <f t="shared" si="0"/>
        <v>L</v>
      </c>
      <c r="F12" s="15">
        <v>84</v>
      </c>
      <c r="G12" s="32" t="str">
        <f t="shared" si="1"/>
        <v>L</v>
      </c>
      <c r="H12" s="15">
        <v>81.2</v>
      </c>
      <c r="I12" s="32" t="str">
        <f t="shared" si="2"/>
        <v>L</v>
      </c>
      <c r="J12" s="15">
        <v>91.6</v>
      </c>
      <c r="K12" s="32" t="str">
        <f t="shared" si="3"/>
        <v>L</v>
      </c>
      <c r="L12" s="15">
        <v>71</v>
      </c>
      <c r="M12" s="32" t="str">
        <f t="shared" si="4"/>
        <v>L</v>
      </c>
      <c r="N12" s="15">
        <v>63.7</v>
      </c>
      <c r="O12" s="32" t="str">
        <f t="shared" si="5"/>
        <v>TL</v>
      </c>
      <c r="P12" s="15">
        <v>55</v>
      </c>
      <c r="Q12" s="32" t="str">
        <f t="shared" si="6"/>
        <v>TL</v>
      </c>
      <c r="R12" s="33">
        <f t="shared" si="7"/>
        <v>77.671428571428578</v>
      </c>
      <c r="S12" s="37">
        <f t="shared" si="8"/>
        <v>77.671428571428578</v>
      </c>
      <c r="T12" s="62" t="str">
        <f t="shared" si="9"/>
        <v>B</v>
      </c>
      <c r="U12" s="5"/>
    </row>
    <row r="13" spans="1:21" s="6" customFormat="1" ht="24.95" customHeight="1">
      <c r="A13" s="78">
        <v>6</v>
      </c>
      <c r="B13" s="79" t="s">
        <v>51</v>
      </c>
      <c r="C13" s="80">
        <v>141540134700073</v>
      </c>
      <c r="D13" s="15">
        <v>69.400000000000006</v>
      </c>
      <c r="E13" s="32" t="str">
        <f t="shared" si="0"/>
        <v>TL</v>
      </c>
      <c r="F13" s="15">
        <v>82</v>
      </c>
      <c r="G13" s="32" t="str">
        <f t="shared" si="1"/>
        <v>L</v>
      </c>
      <c r="H13" s="15">
        <v>78.099999999999994</v>
      </c>
      <c r="I13" s="32" t="str">
        <f t="shared" si="2"/>
        <v>L</v>
      </c>
      <c r="J13" s="15">
        <v>64.5</v>
      </c>
      <c r="K13" s="32" t="str">
        <f t="shared" si="3"/>
        <v>TL</v>
      </c>
      <c r="L13" s="15">
        <v>66</v>
      </c>
      <c r="M13" s="32" t="str">
        <f t="shared" si="4"/>
        <v>TL</v>
      </c>
      <c r="N13" s="15">
        <v>84</v>
      </c>
      <c r="O13" s="32" t="str">
        <f t="shared" si="5"/>
        <v>L</v>
      </c>
      <c r="P13" s="15">
        <v>35</v>
      </c>
      <c r="Q13" s="32" t="str">
        <f t="shared" si="6"/>
        <v>TL</v>
      </c>
      <c r="R13" s="33">
        <f t="shared" si="7"/>
        <v>68.428571428571431</v>
      </c>
      <c r="S13" s="37">
        <f t="shared" si="8"/>
        <v>68.428571428571431</v>
      </c>
      <c r="T13" s="62" t="str">
        <f t="shared" si="9"/>
        <v>B</v>
      </c>
      <c r="U13" s="5"/>
    </row>
    <row r="14" spans="1:21" s="6" customFormat="1" ht="24.95" customHeight="1">
      <c r="A14" s="78">
        <v>7</v>
      </c>
      <c r="B14" s="79" t="s">
        <v>52</v>
      </c>
      <c r="C14" s="80">
        <v>141540134710074</v>
      </c>
      <c r="D14" s="15">
        <v>88.8</v>
      </c>
      <c r="E14" s="32" t="str">
        <f t="shared" si="0"/>
        <v>L</v>
      </c>
      <c r="F14" s="15">
        <v>88</v>
      </c>
      <c r="G14" s="32" t="str">
        <f t="shared" si="1"/>
        <v>L</v>
      </c>
      <c r="H14" s="15">
        <v>90.6</v>
      </c>
      <c r="I14" s="32" t="str">
        <f t="shared" si="2"/>
        <v>L</v>
      </c>
      <c r="J14" s="15">
        <v>62.5</v>
      </c>
      <c r="K14" s="32" t="str">
        <f t="shared" si="3"/>
        <v>TL</v>
      </c>
      <c r="L14" s="15">
        <v>73.599999999999994</v>
      </c>
      <c r="M14" s="32" t="str">
        <f t="shared" si="4"/>
        <v>L</v>
      </c>
      <c r="N14" s="15">
        <v>82.7</v>
      </c>
      <c r="O14" s="32" t="str">
        <f t="shared" si="5"/>
        <v>L</v>
      </c>
      <c r="P14" s="15">
        <v>50</v>
      </c>
      <c r="Q14" s="32" t="str">
        <f t="shared" si="6"/>
        <v>TL</v>
      </c>
      <c r="R14" s="33">
        <f t="shared" si="7"/>
        <v>76.600000000000009</v>
      </c>
      <c r="S14" s="37">
        <f t="shared" si="8"/>
        <v>76.600000000000009</v>
      </c>
      <c r="T14" s="62" t="str">
        <f t="shared" si="9"/>
        <v>B</v>
      </c>
      <c r="U14" s="5"/>
    </row>
    <row r="15" spans="1:21" s="6" customFormat="1" ht="24.95" customHeight="1">
      <c r="A15" s="78">
        <v>8</v>
      </c>
      <c r="B15" s="79" t="s">
        <v>53</v>
      </c>
      <c r="C15" s="80">
        <v>141540134760079</v>
      </c>
      <c r="D15" s="15">
        <v>97.2</v>
      </c>
      <c r="E15" s="32" t="str">
        <f t="shared" si="0"/>
        <v>L</v>
      </c>
      <c r="F15" s="15">
        <v>80</v>
      </c>
      <c r="G15" s="32" t="str">
        <f t="shared" si="1"/>
        <v>L</v>
      </c>
      <c r="H15" s="15">
        <v>81.3</v>
      </c>
      <c r="I15" s="32" t="str">
        <f t="shared" si="2"/>
        <v>L</v>
      </c>
      <c r="J15" s="15">
        <v>62.5</v>
      </c>
      <c r="K15" s="32" t="str">
        <f t="shared" si="3"/>
        <v>TL</v>
      </c>
      <c r="L15" s="15">
        <v>71</v>
      </c>
      <c r="M15" s="32" t="str">
        <f t="shared" si="4"/>
        <v>L</v>
      </c>
      <c r="N15" s="15">
        <v>76</v>
      </c>
      <c r="O15" s="32" t="str">
        <f t="shared" si="5"/>
        <v>L</v>
      </c>
      <c r="P15" s="15">
        <v>30</v>
      </c>
      <c r="Q15" s="32" t="str">
        <f t="shared" si="6"/>
        <v>TL</v>
      </c>
      <c r="R15" s="33">
        <f t="shared" si="7"/>
        <v>71.142857142857139</v>
      </c>
      <c r="S15" s="37">
        <f t="shared" si="8"/>
        <v>71.142857142857139</v>
      </c>
      <c r="T15" s="62" t="str">
        <f t="shared" si="9"/>
        <v>B</v>
      </c>
      <c r="U15" s="5"/>
    </row>
    <row r="16" spans="1:21" s="6" customFormat="1" ht="24.95" customHeight="1">
      <c r="A16" s="78">
        <v>9</v>
      </c>
      <c r="B16" s="79" t="s">
        <v>54</v>
      </c>
      <c r="C16" s="80">
        <v>141540134770080</v>
      </c>
      <c r="D16" s="15">
        <v>52.7</v>
      </c>
      <c r="E16" s="32" t="str">
        <f t="shared" si="0"/>
        <v>TL</v>
      </c>
      <c r="F16" s="15">
        <v>78</v>
      </c>
      <c r="G16" s="32" t="str">
        <f t="shared" si="1"/>
        <v>L</v>
      </c>
      <c r="H16" s="15">
        <v>56.3</v>
      </c>
      <c r="I16" s="32" t="str">
        <f t="shared" si="2"/>
        <v>TL</v>
      </c>
      <c r="J16" s="15">
        <v>77</v>
      </c>
      <c r="K16" s="32" t="str">
        <f t="shared" si="3"/>
        <v>L</v>
      </c>
      <c r="L16" s="15">
        <v>66</v>
      </c>
      <c r="M16" s="32" t="str">
        <f t="shared" si="4"/>
        <v>TL</v>
      </c>
      <c r="N16" s="15">
        <v>65.5</v>
      </c>
      <c r="O16" s="32" t="str">
        <f t="shared" si="5"/>
        <v>TL</v>
      </c>
      <c r="P16" s="15">
        <v>50</v>
      </c>
      <c r="Q16" s="32" t="str">
        <f t="shared" si="6"/>
        <v>TL</v>
      </c>
      <c r="R16" s="33">
        <f t="shared" si="7"/>
        <v>63.642857142857146</v>
      </c>
      <c r="S16" s="37">
        <f t="shared" si="8"/>
        <v>63.642857142857146</v>
      </c>
      <c r="T16" s="62" t="str">
        <f t="shared" si="9"/>
        <v>C</v>
      </c>
      <c r="U16" s="5"/>
    </row>
    <row r="17" spans="1:21" s="6" customFormat="1" ht="24.95" customHeight="1">
      <c r="A17" s="78">
        <v>10</v>
      </c>
      <c r="B17" s="79" t="s">
        <v>55</v>
      </c>
      <c r="C17" s="80">
        <v>141540134020005</v>
      </c>
      <c r="D17" s="15">
        <v>77.7</v>
      </c>
      <c r="E17" s="32" t="str">
        <f t="shared" si="0"/>
        <v>L</v>
      </c>
      <c r="F17" s="15">
        <v>88</v>
      </c>
      <c r="G17" s="32" t="str">
        <f t="shared" si="1"/>
        <v>L</v>
      </c>
      <c r="H17" s="15">
        <v>96.8</v>
      </c>
      <c r="I17" s="32" t="str">
        <f t="shared" si="2"/>
        <v>L</v>
      </c>
      <c r="J17" s="15">
        <v>81.2</v>
      </c>
      <c r="K17" s="32" t="str">
        <f t="shared" si="3"/>
        <v>L</v>
      </c>
      <c r="L17" s="15">
        <v>66</v>
      </c>
      <c r="M17" s="32" t="str">
        <f t="shared" si="4"/>
        <v>TL</v>
      </c>
      <c r="N17" s="15">
        <v>71</v>
      </c>
      <c r="O17" s="32" t="str">
        <f t="shared" si="5"/>
        <v>L</v>
      </c>
      <c r="P17" s="15">
        <v>60</v>
      </c>
      <c r="Q17" s="32" t="str">
        <f t="shared" si="6"/>
        <v>TL</v>
      </c>
      <c r="R17" s="33">
        <f t="shared" si="7"/>
        <v>77.242857142857147</v>
      </c>
      <c r="S17" s="37">
        <f t="shared" si="8"/>
        <v>77.242857142857147</v>
      </c>
      <c r="T17" s="62" t="str">
        <f t="shared" si="9"/>
        <v>B</v>
      </c>
      <c r="U17" s="5"/>
    </row>
    <row r="18" spans="1:21" s="6" customFormat="1" ht="24.95" customHeight="1">
      <c r="A18" s="78">
        <v>11</v>
      </c>
      <c r="B18" s="79" t="s">
        <v>56</v>
      </c>
      <c r="C18" s="80">
        <v>141540134030006</v>
      </c>
      <c r="D18" s="15">
        <v>86.1</v>
      </c>
      <c r="E18" s="32" t="str">
        <f t="shared" si="0"/>
        <v>L</v>
      </c>
      <c r="F18" s="15">
        <v>80</v>
      </c>
      <c r="G18" s="32" t="str">
        <f t="shared" si="1"/>
        <v>L</v>
      </c>
      <c r="H18" s="15">
        <v>37.5</v>
      </c>
      <c r="I18" s="32" t="str">
        <f t="shared" si="2"/>
        <v>TL</v>
      </c>
      <c r="J18" s="15">
        <v>83.3</v>
      </c>
      <c r="K18" s="32" t="str">
        <f t="shared" si="3"/>
        <v>L</v>
      </c>
      <c r="L18" s="15">
        <v>76.3</v>
      </c>
      <c r="M18" s="32" t="str">
        <f t="shared" si="4"/>
        <v>L</v>
      </c>
      <c r="N18" s="15">
        <v>74</v>
      </c>
      <c r="O18" s="32" t="str">
        <f t="shared" si="5"/>
        <v>L</v>
      </c>
      <c r="P18" s="15">
        <v>50</v>
      </c>
      <c r="Q18" s="32" t="str">
        <f t="shared" si="6"/>
        <v>TL</v>
      </c>
      <c r="R18" s="33">
        <f t="shared" si="7"/>
        <v>69.599999999999994</v>
      </c>
      <c r="S18" s="37">
        <f t="shared" si="8"/>
        <v>69.599999999999994</v>
      </c>
      <c r="T18" s="62" t="str">
        <f t="shared" si="9"/>
        <v>B</v>
      </c>
      <c r="U18" s="5"/>
    </row>
    <row r="19" spans="1:21" s="6" customFormat="1" ht="24.95" customHeight="1">
      <c r="A19" s="78">
        <v>12</v>
      </c>
      <c r="B19" s="79" t="s">
        <v>57</v>
      </c>
      <c r="C19" s="80">
        <v>141540134040007</v>
      </c>
      <c r="D19" s="15">
        <v>66.7</v>
      </c>
      <c r="E19" s="32" t="str">
        <f t="shared" si="0"/>
        <v>TL</v>
      </c>
      <c r="F19" s="15">
        <v>90</v>
      </c>
      <c r="G19" s="32" t="str">
        <f t="shared" si="1"/>
        <v>L</v>
      </c>
      <c r="H19" s="15">
        <v>96.8</v>
      </c>
      <c r="I19" s="32" t="str">
        <f t="shared" si="2"/>
        <v>L</v>
      </c>
      <c r="J19" s="15">
        <v>87.5</v>
      </c>
      <c r="K19" s="32" t="str">
        <f t="shared" si="3"/>
        <v>L</v>
      </c>
      <c r="L19" s="15">
        <v>81.5</v>
      </c>
      <c r="M19" s="32" t="str">
        <f t="shared" si="4"/>
        <v>L</v>
      </c>
      <c r="N19" s="15">
        <v>74</v>
      </c>
      <c r="O19" s="32" t="str">
        <f t="shared" si="5"/>
        <v>L</v>
      </c>
      <c r="P19" s="15">
        <v>85</v>
      </c>
      <c r="Q19" s="32" t="str">
        <f t="shared" si="6"/>
        <v>L</v>
      </c>
      <c r="R19" s="33">
        <f t="shared" si="7"/>
        <v>83.071428571428569</v>
      </c>
      <c r="S19" s="37">
        <f t="shared" si="8"/>
        <v>83.071428571428569</v>
      </c>
      <c r="T19" s="62" t="str">
        <f t="shared" si="9"/>
        <v>A</v>
      </c>
      <c r="U19" s="5"/>
    </row>
    <row r="20" spans="1:21" s="6" customFormat="1" ht="24.95" customHeight="1">
      <c r="A20" s="78">
        <v>13</v>
      </c>
      <c r="B20" s="79" t="s">
        <v>58</v>
      </c>
      <c r="C20" s="80">
        <v>141540134050008</v>
      </c>
      <c r="D20" s="15">
        <v>69.400000000000006</v>
      </c>
      <c r="E20" s="32" t="str">
        <f t="shared" si="0"/>
        <v>TL</v>
      </c>
      <c r="F20" s="15">
        <v>88</v>
      </c>
      <c r="G20" s="32" t="str">
        <f t="shared" si="1"/>
        <v>L</v>
      </c>
      <c r="H20" s="15">
        <v>81.3</v>
      </c>
      <c r="I20" s="32" t="str">
        <f t="shared" si="2"/>
        <v>L</v>
      </c>
      <c r="J20" s="15">
        <v>62.5</v>
      </c>
      <c r="K20" s="32" t="str">
        <f t="shared" si="3"/>
        <v>TL</v>
      </c>
      <c r="L20" s="15">
        <v>73.599999999999994</v>
      </c>
      <c r="M20" s="32" t="str">
        <f t="shared" si="4"/>
        <v>L</v>
      </c>
      <c r="N20" s="15">
        <v>77.5</v>
      </c>
      <c r="O20" s="32" t="str">
        <f t="shared" si="5"/>
        <v>L</v>
      </c>
      <c r="P20" s="15">
        <v>50</v>
      </c>
      <c r="Q20" s="32" t="str">
        <f t="shared" si="6"/>
        <v>TL</v>
      </c>
      <c r="R20" s="33">
        <f t="shared" si="7"/>
        <v>71.757142857142853</v>
      </c>
      <c r="S20" s="37">
        <f t="shared" si="8"/>
        <v>71.757142857142853</v>
      </c>
      <c r="T20" s="62" t="str">
        <f t="shared" si="9"/>
        <v>B</v>
      </c>
      <c r="U20" s="5"/>
    </row>
    <row r="21" spans="1:21" s="6" customFormat="1" ht="24.95" customHeight="1">
      <c r="A21" s="78">
        <v>14</v>
      </c>
      <c r="B21" s="79" t="s">
        <v>59</v>
      </c>
      <c r="C21" s="80">
        <v>141540134070010</v>
      </c>
      <c r="D21" s="15">
        <v>91.6</v>
      </c>
      <c r="E21" s="32" t="str">
        <f t="shared" si="0"/>
        <v>L</v>
      </c>
      <c r="F21" s="15">
        <v>88</v>
      </c>
      <c r="G21" s="32" t="str">
        <f t="shared" si="1"/>
        <v>L</v>
      </c>
      <c r="H21" s="15">
        <v>37.5</v>
      </c>
      <c r="I21" s="32" t="str">
        <f t="shared" si="2"/>
        <v>TL</v>
      </c>
      <c r="J21" s="15">
        <v>85.4</v>
      </c>
      <c r="K21" s="32" t="str">
        <f t="shared" si="3"/>
        <v>L</v>
      </c>
      <c r="L21" s="15">
        <v>76.3</v>
      </c>
      <c r="M21" s="32" t="str">
        <f t="shared" si="4"/>
        <v>L</v>
      </c>
      <c r="N21" s="15">
        <v>79.3</v>
      </c>
      <c r="O21" s="32" t="str">
        <f t="shared" si="5"/>
        <v>L</v>
      </c>
      <c r="P21" s="15">
        <v>60</v>
      </c>
      <c r="Q21" s="32" t="str">
        <f t="shared" si="6"/>
        <v>TL</v>
      </c>
      <c r="R21" s="33">
        <f t="shared" si="7"/>
        <v>74.01428571428572</v>
      </c>
      <c r="S21" s="37">
        <f t="shared" si="8"/>
        <v>74.01428571428572</v>
      </c>
      <c r="T21" s="62" t="str">
        <f t="shared" si="9"/>
        <v>B</v>
      </c>
      <c r="U21" s="5"/>
    </row>
    <row r="22" spans="1:21" s="6" customFormat="1" ht="24.95" customHeight="1">
      <c r="A22" s="18"/>
      <c r="B22" s="19"/>
      <c r="C22" s="20"/>
      <c r="D22" s="21"/>
      <c r="E22" s="35"/>
      <c r="F22" s="21"/>
      <c r="G22" s="35"/>
      <c r="H22" s="21"/>
      <c r="I22" s="35"/>
      <c r="J22" s="21"/>
      <c r="K22" s="35"/>
      <c r="L22" s="21"/>
      <c r="M22" s="35"/>
      <c r="N22" s="21"/>
      <c r="O22" s="35"/>
      <c r="P22" s="35"/>
      <c r="Q22" s="35"/>
      <c r="R22" s="35"/>
      <c r="S22" s="22"/>
      <c r="T22" s="39"/>
      <c r="U22" s="5"/>
    </row>
    <row r="23" spans="1:21" s="6" customFormat="1" ht="24.95" customHeight="1">
      <c r="A23" s="18"/>
      <c r="B23" s="19"/>
      <c r="C23" s="20"/>
      <c r="D23" s="21"/>
      <c r="E23" s="35"/>
      <c r="F23" s="21"/>
      <c r="G23" s="35"/>
      <c r="H23" s="21"/>
      <c r="I23" s="35"/>
      <c r="J23" s="21"/>
      <c r="K23" s="35"/>
      <c r="L23" s="21"/>
      <c r="M23" s="35"/>
      <c r="N23" s="21"/>
      <c r="O23" s="35"/>
      <c r="P23" s="35"/>
      <c r="Q23" s="35"/>
      <c r="R23" s="35"/>
      <c r="S23" s="22"/>
      <c r="T23" s="39"/>
      <c r="U23" s="5"/>
    </row>
    <row r="24" spans="1:21" s="45" customFormat="1" ht="15" customHeight="1">
      <c r="A24" s="100" t="s">
        <v>94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1:21" s="45" customFormat="1" ht="15" customHeight="1">
      <c r="A25" s="100" t="s">
        <v>27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1:21" s="45" customFormat="1" ht="15" customHeight="1">
      <c r="A26" s="106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1" s="6" customFormat="1" ht="15" customHeight="1">
      <c r="A27" s="5"/>
      <c r="B27" s="56" t="s">
        <v>45</v>
      </c>
      <c r="C27" s="3"/>
      <c r="D27" s="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9"/>
    </row>
    <row r="28" spans="1:21" s="6" customFormat="1" ht="15" customHeight="1">
      <c r="A28" s="5"/>
      <c r="B28" s="17"/>
      <c r="C28" s="8"/>
      <c r="D28" s="3"/>
      <c r="E28" s="5"/>
      <c r="F28" s="5"/>
      <c r="G28" s="5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5"/>
      <c r="T28" s="39"/>
      <c r="U28" s="5"/>
    </row>
    <row r="29" spans="1:21" s="6" customFormat="1" ht="24.95" customHeight="1">
      <c r="A29" s="101" t="s">
        <v>0</v>
      </c>
      <c r="B29" s="101" t="s">
        <v>2</v>
      </c>
      <c r="C29" s="101" t="s">
        <v>1</v>
      </c>
      <c r="D29" s="94" t="s">
        <v>9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103" t="s">
        <v>3</v>
      </c>
      <c r="T29" s="92" t="s">
        <v>10</v>
      </c>
      <c r="U29" s="5"/>
    </row>
    <row r="30" spans="1:21" s="6" customFormat="1" ht="24.95" customHeight="1">
      <c r="A30" s="102"/>
      <c r="B30" s="102"/>
      <c r="C30" s="102"/>
      <c r="D30" s="24">
        <v>2</v>
      </c>
      <c r="E30" s="23" t="s">
        <v>4</v>
      </c>
      <c r="F30" s="23">
        <v>4</v>
      </c>
      <c r="G30" s="23" t="s">
        <v>4</v>
      </c>
      <c r="H30" s="23">
        <v>6</v>
      </c>
      <c r="I30" s="23" t="s">
        <v>4</v>
      </c>
      <c r="J30" s="23">
        <v>8</v>
      </c>
      <c r="K30" s="23" t="s">
        <v>4</v>
      </c>
      <c r="L30" s="23">
        <v>10</v>
      </c>
      <c r="M30" s="23" t="s">
        <v>4</v>
      </c>
      <c r="N30" s="23">
        <v>12</v>
      </c>
      <c r="O30" s="23" t="s">
        <v>4</v>
      </c>
      <c r="P30" s="23">
        <v>13</v>
      </c>
      <c r="Q30" s="23" t="s">
        <v>4</v>
      </c>
      <c r="R30" s="31" t="s">
        <v>8</v>
      </c>
      <c r="S30" s="104"/>
      <c r="T30" s="93"/>
      <c r="U30" s="5"/>
    </row>
    <row r="31" spans="1:21" s="6" customFormat="1" ht="24.95" customHeight="1">
      <c r="A31" s="75">
        <v>1</v>
      </c>
      <c r="B31" s="76" t="s">
        <v>60</v>
      </c>
      <c r="C31" s="77">
        <v>141540134080011</v>
      </c>
      <c r="D31" s="15">
        <v>97.05</v>
      </c>
      <c r="E31" s="32" t="str">
        <f>VLOOKUP(D31,$A$63:$B$73,2)</f>
        <v>L</v>
      </c>
      <c r="F31" s="15">
        <v>84</v>
      </c>
      <c r="G31" s="32" t="str">
        <f>VLOOKUP(F31,$A$63:$B$73,2)</f>
        <v>L</v>
      </c>
      <c r="H31" s="15">
        <v>63.3</v>
      </c>
      <c r="I31" s="32" t="str">
        <f>VLOOKUP(H31,$A$63:$B$73,2)</f>
        <v>TL</v>
      </c>
      <c r="J31" s="15">
        <v>89.2</v>
      </c>
      <c r="K31" s="32" t="str">
        <f>VLOOKUP(J31,$A$63:$B$73,2)</f>
        <v>L</v>
      </c>
      <c r="L31" s="15">
        <v>72.7</v>
      </c>
      <c r="M31" s="32" t="str">
        <f>VLOOKUP(L31,$A$63:$B$73,2)</f>
        <v>L</v>
      </c>
      <c r="N31" s="15">
        <v>81.900000000000006</v>
      </c>
      <c r="O31" s="32" t="str">
        <f>VLOOKUP(N31,$A$63:$B$73,2)</f>
        <v>L</v>
      </c>
      <c r="P31" s="15">
        <v>66</v>
      </c>
      <c r="Q31" s="32" t="str">
        <f>VLOOKUP(P31,$A$63:$B$73,2)</f>
        <v>TL</v>
      </c>
      <c r="R31" s="33">
        <f t="shared" ref="R31:R44" si="10">SUM(D31+F31+H31+J31+L31+N31)/6</f>
        <v>81.358333333333334</v>
      </c>
      <c r="S31" s="37">
        <f>(D31+F31+H31+J31+L31+N31+P31)/7</f>
        <v>79.164285714285711</v>
      </c>
      <c r="T31" s="62" t="str">
        <f>IF(S31&gt;=79,"A",IF(S31&gt;=68,"B",IF(S31&gt;=56,"C",IF(S31&gt;=41,"D","E"))))</f>
        <v>A</v>
      </c>
      <c r="U31" s="5"/>
    </row>
    <row r="32" spans="1:21" s="6" customFormat="1" ht="24.95" customHeight="1">
      <c r="A32" s="75">
        <v>2</v>
      </c>
      <c r="B32" s="76" t="s">
        <v>61</v>
      </c>
      <c r="C32" s="77">
        <v>141540134200023</v>
      </c>
      <c r="D32" s="15">
        <v>73.5</v>
      </c>
      <c r="E32" s="32" t="str">
        <f t="shared" ref="E32:E44" si="11">VLOOKUP(D32,$A$63:$B$73,2)</f>
        <v>L</v>
      </c>
      <c r="F32" s="15">
        <v>80</v>
      </c>
      <c r="G32" s="32" t="str">
        <f t="shared" ref="G32:G44" si="12">VLOOKUP(F32,$A$63:$B$73,2)</f>
        <v>L</v>
      </c>
      <c r="H32" s="15">
        <v>56.7</v>
      </c>
      <c r="I32" s="32" t="str">
        <f>VLOOKUP(H32,$A$63:$B$73,2)</f>
        <v>TL</v>
      </c>
      <c r="J32" s="15">
        <v>75</v>
      </c>
      <c r="K32" s="32" t="str">
        <f t="shared" ref="K32:K44" si="13">VLOOKUP(J32,$A$63:$B$73,2)</f>
        <v>L</v>
      </c>
      <c r="L32" s="15">
        <v>9</v>
      </c>
      <c r="M32" s="32" t="str">
        <f t="shared" ref="M32:M44" si="14">VLOOKUP(L32,$A$63:$B$73,2)</f>
        <v>TL</v>
      </c>
      <c r="N32" s="15">
        <v>76</v>
      </c>
      <c r="O32" s="32" t="str">
        <f t="shared" ref="O32:O44" si="15">VLOOKUP(N32,$A$63:$B$73,2)</f>
        <v>L</v>
      </c>
      <c r="P32" s="15">
        <v>75</v>
      </c>
      <c r="Q32" s="32" t="str">
        <f t="shared" ref="Q32:Q44" si="16">VLOOKUP(P32,$A$63:$B$73,2)</f>
        <v>L</v>
      </c>
      <c r="R32" s="34">
        <f t="shared" si="10"/>
        <v>61.699999999999996</v>
      </c>
      <c r="S32" s="37">
        <f t="shared" ref="S32:S44" si="17">(D32+F32+H32+J32+L32+N32+P32)/7</f>
        <v>63.6</v>
      </c>
      <c r="T32" s="62" t="str">
        <f t="shared" ref="T32:T44" si="18">IF(S32&gt;=79,"A",IF(S32&gt;=68,"B",IF(S32&gt;=56,"C",IF(S32&gt;=41,"D","E"))))</f>
        <v>C</v>
      </c>
      <c r="U32" s="5"/>
    </row>
    <row r="33" spans="1:21" s="6" customFormat="1" ht="24.95" customHeight="1">
      <c r="A33" s="75">
        <v>3</v>
      </c>
      <c r="B33" s="76" t="s">
        <v>62</v>
      </c>
      <c r="C33" s="77">
        <v>141540134210024</v>
      </c>
      <c r="D33" s="15">
        <v>94.1</v>
      </c>
      <c r="E33" s="32" t="str">
        <f t="shared" si="11"/>
        <v>L</v>
      </c>
      <c r="F33" s="15">
        <v>80</v>
      </c>
      <c r="G33" s="32" t="str">
        <f t="shared" si="12"/>
        <v>L</v>
      </c>
      <c r="H33" s="15">
        <v>97</v>
      </c>
      <c r="I33" s="32" t="str">
        <f t="shared" ref="I33:I44" si="19">VLOOKUP(H33,$A$63:$B$73,2)</f>
        <v>L</v>
      </c>
      <c r="J33" s="15">
        <v>100</v>
      </c>
      <c r="K33" s="32" t="str">
        <f t="shared" si="13"/>
        <v>L</v>
      </c>
      <c r="L33" s="15">
        <v>72.7</v>
      </c>
      <c r="M33" s="32" t="str">
        <f t="shared" si="14"/>
        <v>L</v>
      </c>
      <c r="N33" s="15">
        <v>80</v>
      </c>
      <c r="O33" s="32" t="str">
        <f t="shared" si="15"/>
        <v>L</v>
      </c>
      <c r="P33" s="15">
        <v>94</v>
      </c>
      <c r="Q33" s="32" t="str">
        <f t="shared" si="16"/>
        <v>L</v>
      </c>
      <c r="R33" s="33">
        <f t="shared" si="10"/>
        <v>87.3</v>
      </c>
      <c r="S33" s="37">
        <f t="shared" si="17"/>
        <v>88.257142857142853</v>
      </c>
      <c r="T33" s="62" t="str">
        <f t="shared" si="18"/>
        <v>A</v>
      </c>
      <c r="U33" s="5"/>
    </row>
    <row r="34" spans="1:21" s="6" customFormat="1" ht="24.95" customHeight="1">
      <c r="A34" s="75">
        <v>4</v>
      </c>
      <c r="B34" s="76" t="s">
        <v>63</v>
      </c>
      <c r="C34" s="77">
        <v>141540134220025</v>
      </c>
      <c r="D34" s="15">
        <v>94.1</v>
      </c>
      <c r="E34" s="32" t="str">
        <f t="shared" si="11"/>
        <v>L</v>
      </c>
      <c r="F34" s="15">
        <v>66</v>
      </c>
      <c r="G34" s="32" t="str">
        <f t="shared" si="12"/>
        <v>TL</v>
      </c>
      <c r="H34" s="15">
        <v>90</v>
      </c>
      <c r="I34" s="32" t="str">
        <f t="shared" si="19"/>
        <v>L</v>
      </c>
      <c r="J34" s="15">
        <v>82.1</v>
      </c>
      <c r="K34" s="32" t="str">
        <f t="shared" si="13"/>
        <v>L</v>
      </c>
      <c r="L34" s="15">
        <v>40.9</v>
      </c>
      <c r="M34" s="32" t="str">
        <f t="shared" si="14"/>
        <v>TL</v>
      </c>
      <c r="N34" s="15">
        <v>80</v>
      </c>
      <c r="O34" s="32" t="str">
        <f t="shared" si="15"/>
        <v>L</v>
      </c>
      <c r="P34" s="15">
        <v>77</v>
      </c>
      <c r="Q34" s="32" t="str">
        <f t="shared" si="16"/>
        <v>L</v>
      </c>
      <c r="R34" s="34">
        <f t="shared" si="10"/>
        <v>75.516666666666666</v>
      </c>
      <c r="S34" s="37">
        <f t="shared" si="17"/>
        <v>75.728571428571414</v>
      </c>
      <c r="T34" s="62" t="str">
        <f t="shared" si="18"/>
        <v>B</v>
      </c>
      <c r="U34" s="5"/>
    </row>
    <row r="35" spans="1:21" s="6" customFormat="1" ht="24.95" customHeight="1">
      <c r="A35" s="75">
        <v>5</v>
      </c>
      <c r="B35" s="76" t="s">
        <v>64</v>
      </c>
      <c r="C35" s="77">
        <v>141540134230026</v>
      </c>
      <c r="D35" s="15">
        <v>82.6</v>
      </c>
      <c r="E35" s="32" t="str">
        <f t="shared" si="11"/>
        <v>L</v>
      </c>
      <c r="F35" s="15">
        <v>74</v>
      </c>
      <c r="G35" s="32" t="str">
        <f t="shared" si="12"/>
        <v>L</v>
      </c>
      <c r="H35" s="15">
        <v>63.3</v>
      </c>
      <c r="I35" s="32" t="str">
        <f t="shared" si="19"/>
        <v>TL</v>
      </c>
      <c r="J35" s="15">
        <v>82.1</v>
      </c>
      <c r="K35" s="32" t="str">
        <f t="shared" si="13"/>
        <v>L</v>
      </c>
      <c r="L35" s="15">
        <v>40.9</v>
      </c>
      <c r="M35" s="32" t="str">
        <f t="shared" si="14"/>
        <v>TL</v>
      </c>
      <c r="N35" s="15">
        <v>76</v>
      </c>
      <c r="O35" s="32" t="str">
        <f t="shared" si="15"/>
        <v>L</v>
      </c>
      <c r="P35" s="15">
        <v>80</v>
      </c>
      <c r="Q35" s="32" t="str">
        <f t="shared" si="16"/>
        <v>L</v>
      </c>
      <c r="R35" s="33">
        <f t="shared" si="10"/>
        <v>69.816666666666663</v>
      </c>
      <c r="S35" s="37">
        <f t="shared" si="17"/>
        <v>71.271428571428572</v>
      </c>
      <c r="T35" s="62" t="str">
        <f t="shared" si="18"/>
        <v>B</v>
      </c>
      <c r="U35" s="5"/>
    </row>
    <row r="36" spans="1:21" s="6" customFormat="1" ht="24.95" customHeight="1">
      <c r="A36" s="75">
        <v>6</v>
      </c>
      <c r="B36" s="76" t="s">
        <v>65</v>
      </c>
      <c r="C36" s="77">
        <v>141540134240027</v>
      </c>
      <c r="D36" s="15">
        <v>70.5</v>
      </c>
      <c r="E36" s="32" t="str">
        <f t="shared" si="11"/>
        <v>L</v>
      </c>
      <c r="F36" s="15">
        <v>78</v>
      </c>
      <c r="G36" s="32" t="str">
        <f t="shared" si="12"/>
        <v>L</v>
      </c>
      <c r="H36" s="15">
        <v>83.3</v>
      </c>
      <c r="I36" s="32" t="str">
        <f t="shared" si="19"/>
        <v>L</v>
      </c>
      <c r="J36" s="15">
        <v>85.7</v>
      </c>
      <c r="K36" s="32" t="str">
        <f t="shared" si="13"/>
        <v>L</v>
      </c>
      <c r="L36" s="15">
        <v>59</v>
      </c>
      <c r="M36" s="32" t="str">
        <f t="shared" si="14"/>
        <v>TL</v>
      </c>
      <c r="N36" s="15">
        <v>84.7</v>
      </c>
      <c r="O36" s="32" t="str">
        <f t="shared" si="15"/>
        <v>L</v>
      </c>
      <c r="P36" s="15">
        <v>97</v>
      </c>
      <c r="Q36" s="32" t="str">
        <f t="shared" si="16"/>
        <v>L</v>
      </c>
      <c r="R36" s="34">
        <f t="shared" si="10"/>
        <v>76.86666666666666</v>
      </c>
      <c r="S36" s="37">
        <f t="shared" si="17"/>
        <v>79.742857142857147</v>
      </c>
      <c r="T36" s="62" t="str">
        <f t="shared" si="18"/>
        <v>A</v>
      </c>
      <c r="U36" s="5"/>
    </row>
    <row r="37" spans="1:21" s="6" customFormat="1" ht="24.95" customHeight="1">
      <c r="A37" s="75">
        <v>7</v>
      </c>
      <c r="B37" s="76" t="s">
        <v>66</v>
      </c>
      <c r="C37" s="77">
        <v>141540134250028</v>
      </c>
      <c r="D37" s="15">
        <v>67.16</v>
      </c>
      <c r="E37" s="32" t="str">
        <f t="shared" si="11"/>
        <v>TL</v>
      </c>
      <c r="F37" s="15">
        <v>80</v>
      </c>
      <c r="G37" s="32" t="str">
        <f t="shared" si="12"/>
        <v>L</v>
      </c>
      <c r="H37" s="15">
        <v>76.599999999999994</v>
      </c>
      <c r="I37" s="32" t="str">
        <f t="shared" si="19"/>
        <v>L</v>
      </c>
      <c r="J37" s="15">
        <v>57.1</v>
      </c>
      <c r="K37" s="32" t="str">
        <f t="shared" si="13"/>
        <v>TL</v>
      </c>
      <c r="L37" s="15">
        <v>50</v>
      </c>
      <c r="M37" s="32" t="str">
        <f t="shared" si="14"/>
        <v>TL</v>
      </c>
      <c r="N37" s="15">
        <v>66.599999999999994</v>
      </c>
      <c r="O37" s="32" t="str">
        <f t="shared" si="15"/>
        <v>TL</v>
      </c>
      <c r="P37" s="15">
        <v>69</v>
      </c>
      <c r="Q37" s="32" t="str">
        <f t="shared" si="16"/>
        <v>TL</v>
      </c>
      <c r="R37" s="33">
        <f t="shared" si="10"/>
        <v>66.243333333333339</v>
      </c>
      <c r="S37" s="37">
        <f t="shared" si="17"/>
        <v>66.637142857142862</v>
      </c>
      <c r="T37" s="62" t="str">
        <f t="shared" si="18"/>
        <v>C</v>
      </c>
      <c r="U37" s="5"/>
    </row>
    <row r="38" spans="1:21" s="6" customFormat="1" ht="24.95" customHeight="1">
      <c r="A38" s="75">
        <v>8</v>
      </c>
      <c r="B38" s="76" t="s">
        <v>67</v>
      </c>
      <c r="C38" s="77">
        <v>141540134290032</v>
      </c>
      <c r="D38" s="15">
        <v>94.1</v>
      </c>
      <c r="E38" s="32" t="str">
        <f t="shared" si="11"/>
        <v>L</v>
      </c>
      <c r="F38" s="15">
        <v>90</v>
      </c>
      <c r="G38" s="32" t="str">
        <f t="shared" si="12"/>
        <v>L</v>
      </c>
      <c r="H38" s="15">
        <v>78.099999999999994</v>
      </c>
      <c r="I38" s="32" t="str">
        <f t="shared" si="19"/>
        <v>L</v>
      </c>
      <c r="J38" s="15">
        <v>60.7</v>
      </c>
      <c r="K38" s="32" t="str">
        <f t="shared" si="13"/>
        <v>TL</v>
      </c>
      <c r="L38" s="15">
        <v>45.4</v>
      </c>
      <c r="M38" s="32" t="str">
        <f t="shared" si="14"/>
        <v>TL</v>
      </c>
      <c r="N38" s="15">
        <v>76</v>
      </c>
      <c r="O38" s="32" t="str">
        <f t="shared" si="15"/>
        <v>L</v>
      </c>
      <c r="P38" s="15">
        <v>75</v>
      </c>
      <c r="Q38" s="32" t="str">
        <f t="shared" si="16"/>
        <v>L</v>
      </c>
      <c r="R38" s="34">
        <f t="shared" si="10"/>
        <v>74.05</v>
      </c>
      <c r="S38" s="37">
        <f t="shared" si="17"/>
        <v>74.185714285714283</v>
      </c>
      <c r="T38" s="62" t="str">
        <f t="shared" si="18"/>
        <v>B</v>
      </c>
      <c r="U38" s="5"/>
    </row>
    <row r="39" spans="1:21" s="6" customFormat="1" ht="24.95" customHeight="1">
      <c r="A39" s="75">
        <v>9</v>
      </c>
      <c r="B39" s="76" t="s">
        <v>68</v>
      </c>
      <c r="C39" s="77">
        <v>141540134320035</v>
      </c>
      <c r="D39" s="15">
        <v>91.1</v>
      </c>
      <c r="E39" s="32" t="str">
        <f t="shared" si="11"/>
        <v>L</v>
      </c>
      <c r="F39" s="15">
        <v>82</v>
      </c>
      <c r="G39" s="32" t="str">
        <f t="shared" si="12"/>
        <v>L</v>
      </c>
      <c r="H39" s="15">
        <v>63.3</v>
      </c>
      <c r="I39" s="32" t="str">
        <f t="shared" si="19"/>
        <v>TL</v>
      </c>
      <c r="J39" s="15">
        <v>92.8</v>
      </c>
      <c r="K39" s="32" t="str">
        <f t="shared" si="13"/>
        <v>L</v>
      </c>
      <c r="L39" s="15">
        <v>50</v>
      </c>
      <c r="M39" s="32" t="str">
        <f t="shared" si="14"/>
        <v>TL</v>
      </c>
      <c r="N39" s="15">
        <v>69</v>
      </c>
      <c r="O39" s="32" t="str">
        <f t="shared" si="15"/>
        <v>TL</v>
      </c>
      <c r="P39" s="15">
        <v>67</v>
      </c>
      <c r="Q39" s="32" t="str">
        <f t="shared" si="16"/>
        <v>TL</v>
      </c>
      <c r="R39" s="33">
        <f t="shared" si="10"/>
        <v>74.7</v>
      </c>
      <c r="S39" s="37">
        <f t="shared" si="17"/>
        <v>73.600000000000009</v>
      </c>
      <c r="T39" s="62" t="str">
        <f t="shared" si="18"/>
        <v>B</v>
      </c>
      <c r="U39" s="5"/>
    </row>
    <row r="40" spans="1:21" s="6" customFormat="1" ht="24.95" customHeight="1">
      <c r="A40" s="75">
        <v>10</v>
      </c>
      <c r="B40" s="76" t="s">
        <v>69</v>
      </c>
      <c r="C40" s="77">
        <v>141540134330036</v>
      </c>
      <c r="D40" s="15">
        <v>100</v>
      </c>
      <c r="E40" s="32" t="str">
        <f t="shared" si="11"/>
        <v>L</v>
      </c>
      <c r="F40" s="15">
        <v>92</v>
      </c>
      <c r="G40" s="32" t="str">
        <f t="shared" si="12"/>
        <v>L</v>
      </c>
      <c r="H40" s="15">
        <v>76.599999999999994</v>
      </c>
      <c r="I40" s="32" t="str">
        <f t="shared" si="19"/>
        <v>L</v>
      </c>
      <c r="J40" s="15">
        <v>100</v>
      </c>
      <c r="K40" s="32" t="str">
        <f t="shared" si="13"/>
        <v>L</v>
      </c>
      <c r="L40" s="15">
        <v>72.7</v>
      </c>
      <c r="M40" s="32" t="str">
        <f t="shared" si="14"/>
        <v>L</v>
      </c>
      <c r="N40" s="15">
        <v>75</v>
      </c>
      <c r="O40" s="32" t="str">
        <f t="shared" si="15"/>
        <v>L</v>
      </c>
      <c r="P40" s="15">
        <v>94</v>
      </c>
      <c r="Q40" s="32" t="str">
        <f t="shared" si="16"/>
        <v>L</v>
      </c>
      <c r="R40" s="34">
        <f t="shared" si="10"/>
        <v>86.05</v>
      </c>
      <c r="S40" s="37">
        <f t="shared" si="17"/>
        <v>87.185714285714283</v>
      </c>
      <c r="T40" s="62" t="str">
        <f t="shared" si="18"/>
        <v>A</v>
      </c>
      <c r="U40" s="5"/>
    </row>
    <row r="41" spans="1:21" s="6" customFormat="1" ht="24.95" customHeight="1">
      <c r="A41" s="75">
        <v>11</v>
      </c>
      <c r="B41" s="76" t="s">
        <v>70</v>
      </c>
      <c r="C41" s="77">
        <v>141540134370040</v>
      </c>
      <c r="D41" s="15">
        <v>100</v>
      </c>
      <c r="E41" s="32" t="str">
        <f t="shared" si="11"/>
        <v>L</v>
      </c>
      <c r="F41" s="15">
        <v>74</v>
      </c>
      <c r="G41" s="32" t="str">
        <f t="shared" si="12"/>
        <v>L</v>
      </c>
      <c r="H41" s="15">
        <v>63.3</v>
      </c>
      <c r="I41" s="32" t="str">
        <f t="shared" si="19"/>
        <v>TL</v>
      </c>
      <c r="J41" s="15">
        <v>96.4</v>
      </c>
      <c r="K41" s="32" t="str">
        <f t="shared" si="13"/>
        <v>L</v>
      </c>
      <c r="L41" s="15">
        <v>50</v>
      </c>
      <c r="M41" s="32" t="str">
        <f t="shared" si="14"/>
        <v>TL</v>
      </c>
      <c r="N41" s="15">
        <v>84.7</v>
      </c>
      <c r="O41" s="32" t="str">
        <f t="shared" si="15"/>
        <v>L</v>
      </c>
      <c r="P41" s="15">
        <v>72</v>
      </c>
      <c r="Q41" s="32" t="str">
        <f t="shared" si="16"/>
        <v>L</v>
      </c>
      <c r="R41" s="33">
        <f t="shared" si="10"/>
        <v>78.066666666666677</v>
      </c>
      <c r="S41" s="37">
        <f t="shared" si="17"/>
        <v>77.200000000000017</v>
      </c>
      <c r="T41" s="62" t="str">
        <f t="shared" si="18"/>
        <v>B</v>
      </c>
      <c r="U41" s="5"/>
    </row>
    <row r="42" spans="1:21" s="6" customFormat="1" ht="24.95" customHeight="1">
      <c r="A42" s="75">
        <v>12</v>
      </c>
      <c r="B42" s="76" t="s">
        <v>71</v>
      </c>
      <c r="C42" s="77">
        <v>141540134390042</v>
      </c>
      <c r="D42" s="15">
        <v>100</v>
      </c>
      <c r="E42" s="32" t="str">
        <f t="shared" si="11"/>
        <v>L</v>
      </c>
      <c r="F42" s="15">
        <v>86</v>
      </c>
      <c r="G42" s="32" t="str">
        <f t="shared" si="12"/>
        <v>L</v>
      </c>
      <c r="H42" s="15">
        <v>83.3</v>
      </c>
      <c r="I42" s="32" t="str">
        <f t="shared" si="19"/>
        <v>L</v>
      </c>
      <c r="J42" s="15">
        <v>100</v>
      </c>
      <c r="K42" s="32" t="str">
        <f t="shared" si="13"/>
        <v>L</v>
      </c>
      <c r="L42" s="15">
        <v>77</v>
      </c>
      <c r="M42" s="32" t="str">
        <f t="shared" si="14"/>
        <v>L</v>
      </c>
      <c r="N42" s="15">
        <v>84.7</v>
      </c>
      <c r="O42" s="32" t="str">
        <f t="shared" si="15"/>
        <v>L</v>
      </c>
      <c r="P42" s="15">
        <v>94</v>
      </c>
      <c r="Q42" s="32" t="str">
        <f t="shared" si="16"/>
        <v>L</v>
      </c>
      <c r="R42" s="34">
        <f t="shared" si="10"/>
        <v>88.5</v>
      </c>
      <c r="S42" s="37">
        <f t="shared" si="17"/>
        <v>89.285714285714292</v>
      </c>
      <c r="T42" s="62" t="str">
        <f t="shared" si="18"/>
        <v>A</v>
      </c>
      <c r="U42" s="5"/>
    </row>
    <row r="43" spans="1:21" s="6" customFormat="1" ht="24.95" customHeight="1">
      <c r="A43" s="75">
        <v>13</v>
      </c>
      <c r="B43" s="76" t="s">
        <v>72</v>
      </c>
      <c r="C43" s="77">
        <v>141540134450048</v>
      </c>
      <c r="D43" s="15">
        <v>100</v>
      </c>
      <c r="E43" s="32" t="str">
        <f t="shared" si="11"/>
        <v>L</v>
      </c>
      <c r="F43" s="15">
        <v>90</v>
      </c>
      <c r="G43" s="32" t="str">
        <f t="shared" si="12"/>
        <v>L</v>
      </c>
      <c r="H43" s="15">
        <v>93</v>
      </c>
      <c r="I43" s="32" t="str">
        <f t="shared" si="19"/>
        <v>L</v>
      </c>
      <c r="J43" s="15">
        <v>96.4</v>
      </c>
      <c r="K43" s="32" t="str">
        <f t="shared" si="13"/>
        <v>L</v>
      </c>
      <c r="L43" s="15">
        <v>86</v>
      </c>
      <c r="M43" s="32" t="str">
        <f t="shared" si="14"/>
        <v>L</v>
      </c>
      <c r="N43" s="15">
        <v>76</v>
      </c>
      <c r="O43" s="32" t="str">
        <f t="shared" si="15"/>
        <v>L</v>
      </c>
      <c r="P43" s="15">
        <v>83</v>
      </c>
      <c r="Q43" s="32" t="str">
        <f t="shared" si="16"/>
        <v>L</v>
      </c>
      <c r="R43" s="33">
        <f t="shared" si="10"/>
        <v>90.233333333333334</v>
      </c>
      <c r="S43" s="37">
        <f t="shared" si="17"/>
        <v>89.2</v>
      </c>
      <c r="T43" s="62" t="str">
        <f t="shared" si="18"/>
        <v>A</v>
      </c>
      <c r="U43" s="5"/>
    </row>
    <row r="44" spans="1:21" s="6" customFormat="1" ht="24.95" customHeight="1">
      <c r="A44" s="75">
        <v>14</v>
      </c>
      <c r="B44" s="76" t="s">
        <v>73</v>
      </c>
      <c r="C44" s="77">
        <v>141540134460049</v>
      </c>
      <c r="D44" s="15">
        <v>100</v>
      </c>
      <c r="E44" s="32" t="str">
        <f t="shared" si="11"/>
        <v>L</v>
      </c>
      <c r="F44" s="15">
        <v>88</v>
      </c>
      <c r="G44" s="32" t="str">
        <f t="shared" si="12"/>
        <v>L</v>
      </c>
      <c r="H44" s="15">
        <v>97</v>
      </c>
      <c r="I44" s="32" t="str">
        <f t="shared" si="19"/>
        <v>L</v>
      </c>
      <c r="J44" s="15">
        <v>89.2</v>
      </c>
      <c r="K44" s="32" t="str">
        <f t="shared" si="13"/>
        <v>L</v>
      </c>
      <c r="L44" s="15">
        <v>64</v>
      </c>
      <c r="M44" s="32" t="str">
        <f t="shared" si="14"/>
        <v>TL</v>
      </c>
      <c r="N44" s="15">
        <v>81.900000000000006</v>
      </c>
      <c r="O44" s="32" t="str">
        <f t="shared" si="15"/>
        <v>L</v>
      </c>
      <c r="P44" s="15">
        <v>80.5</v>
      </c>
      <c r="Q44" s="32" t="str">
        <f t="shared" si="16"/>
        <v>L</v>
      </c>
      <c r="R44" s="33">
        <f t="shared" si="10"/>
        <v>86.683333333333337</v>
      </c>
      <c r="S44" s="37">
        <f t="shared" si="17"/>
        <v>85.8</v>
      </c>
      <c r="T44" s="62" t="str">
        <f t="shared" si="18"/>
        <v>A</v>
      </c>
      <c r="U44" s="5"/>
    </row>
    <row r="45" spans="1:21" s="6" customFormat="1" ht="15">
      <c r="A45" s="59"/>
      <c r="B45" s="60"/>
      <c r="C45" s="61"/>
      <c r="D45" s="5"/>
      <c r="E45" s="5"/>
      <c r="F45" s="5"/>
      <c r="G45" s="5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5"/>
      <c r="T45" s="39"/>
      <c r="U45" s="5"/>
    </row>
    <row r="46" spans="1:21" s="6" customFormat="1" ht="15">
      <c r="A46" s="59"/>
      <c r="B46" s="60"/>
      <c r="C46" s="61"/>
      <c r="D46" s="5"/>
      <c r="E46" s="5"/>
      <c r="F46" s="5"/>
      <c r="G46" s="5"/>
      <c r="H46" s="8"/>
      <c r="I46" s="3"/>
      <c r="J46" s="3"/>
      <c r="K46" s="3"/>
      <c r="L46" s="3"/>
      <c r="M46" s="3"/>
      <c r="N46" s="3"/>
      <c r="O46" s="3"/>
      <c r="P46" s="3"/>
      <c r="Q46" s="3"/>
      <c r="R46" s="71"/>
      <c r="S46" s="71"/>
      <c r="T46" s="39"/>
      <c r="U46" s="5"/>
    </row>
    <row r="47" spans="1:21" s="6" customFormat="1" ht="15">
      <c r="A47" s="59"/>
      <c r="B47" s="60"/>
      <c r="C47" s="61"/>
      <c r="D47" s="5"/>
      <c r="E47" s="5"/>
      <c r="F47" s="5"/>
      <c r="G47" s="5"/>
      <c r="H47" s="8"/>
      <c r="I47" s="48"/>
      <c r="J47" s="48"/>
      <c r="K47" s="48"/>
      <c r="L47" s="48"/>
      <c r="M47" s="72" t="s">
        <v>93</v>
      </c>
      <c r="N47" s="72"/>
      <c r="O47" s="72"/>
      <c r="P47" s="72"/>
      <c r="Q47" s="72"/>
      <c r="R47" s="72"/>
      <c r="S47" s="72"/>
      <c r="T47" s="39"/>
      <c r="U47" s="5"/>
    </row>
    <row r="48" spans="1:21" s="6" customFormat="1" ht="15">
      <c r="A48" s="59"/>
      <c r="B48" s="60"/>
      <c r="C48" s="61"/>
      <c r="D48" s="5"/>
      <c r="E48" s="5"/>
      <c r="F48" s="5"/>
      <c r="G48" s="5"/>
      <c r="H48" s="8"/>
      <c r="I48" s="30"/>
      <c r="J48" s="30"/>
      <c r="K48" s="30"/>
      <c r="L48" s="30"/>
      <c r="M48" s="30"/>
      <c r="N48" s="74" t="s">
        <v>28</v>
      </c>
      <c r="O48" s="74"/>
      <c r="P48" s="74"/>
      <c r="Q48" s="74"/>
      <c r="R48" s="74"/>
      <c r="S48" s="74"/>
      <c r="T48" s="39"/>
      <c r="U48" s="5"/>
    </row>
    <row r="49" spans="1:21" s="6" customFormat="1" ht="15">
      <c r="A49" s="59"/>
      <c r="B49" s="60"/>
      <c r="C49" s="61"/>
      <c r="D49" s="5"/>
      <c r="E49" s="5"/>
      <c r="F49" s="5"/>
      <c r="G49" s="5"/>
      <c r="H49" s="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9"/>
      <c r="U49" s="5"/>
    </row>
    <row r="50" spans="1:21" s="6" customFormat="1" ht="15">
      <c r="A50" s="59"/>
      <c r="B50" s="60"/>
      <c r="C50" s="61"/>
      <c r="D50" s="5"/>
      <c r="E50" s="5"/>
      <c r="F50" s="5"/>
      <c r="G50" s="5"/>
      <c r="H50" s="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9"/>
      <c r="U50" s="5"/>
    </row>
    <row r="51" spans="1:21" s="6" customFormat="1" ht="15">
      <c r="A51" s="59"/>
      <c r="B51" s="60"/>
      <c r="C51" s="61"/>
      <c r="D51" s="5"/>
      <c r="E51" s="5"/>
      <c r="F51" s="5"/>
      <c r="G51" s="5"/>
      <c r="H51" s="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9"/>
      <c r="U51" s="5"/>
    </row>
    <row r="52" spans="1:21" s="6" customFormat="1" ht="15">
      <c r="A52" s="59"/>
      <c r="B52" s="60"/>
      <c r="C52" s="61"/>
      <c r="D52" s="5"/>
      <c r="E52" s="5"/>
      <c r="F52" s="5"/>
      <c r="G52" s="5"/>
      <c r="H52" s="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9"/>
      <c r="U52" s="5"/>
    </row>
    <row r="53" spans="1:21" s="6" customFormat="1" ht="15">
      <c r="A53" s="59"/>
      <c r="B53" s="60"/>
      <c r="C53" s="61"/>
      <c r="D53" s="5"/>
      <c r="E53" s="5"/>
      <c r="F53" s="5"/>
      <c r="G53" s="5"/>
      <c r="H53" s="8"/>
      <c r="I53" s="48"/>
      <c r="J53" s="48"/>
      <c r="K53" s="48"/>
      <c r="L53" s="48"/>
      <c r="M53" s="48"/>
      <c r="N53" s="50" t="s">
        <v>74</v>
      </c>
      <c r="O53" s="50"/>
      <c r="P53" s="50"/>
      <c r="Q53" s="50"/>
      <c r="R53" s="50"/>
      <c r="S53" s="50"/>
      <c r="T53" s="39"/>
      <c r="U53" s="5"/>
    </row>
    <row r="54" spans="1:21" s="6" customFormat="1" ht="15">
      <c r="A54" s="59"/>
      <c r="B54" s="60"/>
      <c r="C54" s="61"/>
      <c r="D54" s="5"/>
      <c r="E54" s="5"/>
      <c r="F54" s="5"/>
      <c r="G54" s="5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5"/>
      <c r="T54" s="39"/>
      <c r="U54" s="5"/>
    </row>
    <row r="55" spans="1:21" s="6" customFormat="1" ht="15">
      <c r="A55" s="59"/>
      <c r="B55" s="60"/>
      <c r="C55" s="61"/>
      <c r="D55" s="5"/>
      <c r="E55" s="5"/>
      <c r="F55" s="5"/>
      <c r="G55" s="5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5"/>
      <c r="T55" s="39"/>
      <c r="U55" s="5"/>
    </row>
    <row r="56" spans="1:21" s="6" customFormat="1" ht="15">
      <c r="A56" s="59"/>
      <c r="B56" s="60"/>
      <c r="C56" s="61"/>
      <c r="D56" s="5"/>
      <c r="E56" s="5"/>
      <c r="F56" s="5"/>
      <c r="G56" s="5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5"/>
      <c r="T56" s="39"/>
      <c r="U56" s="5"/>
    </row>
    <row r="57" spans="1:21" s="6" customFormat="1" ht="15">
      <c r="A57" s="59"/>
      <c r="B57" s="60"/>
      <c r="C57" s="61"/>
      <c r="D57" s="5"/>
      <c r="E57" s="5"/>
      <c r="F57" s="5"/>
      <c r="G57" s="5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5"/>
      <c r="T57" s="39"/>
      <c r="U57" s="5"/>
    </row>
    <row r="58" spans="1:21" s="6" customFormat="1" ht="15">
      <c r="A58" s="59"/>
      <c r="B58" s="60"/>
      <c r="C58" s="61"/>
      <c r="D58" s="5"/>
      <c r="E58" s="5"/>
      <c r="F58" s="5"/>
      <c r="G58" s="5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5"/>
      <c r="T58" s="39"/>
      <c r="U58" s="5"/>
    </row>
    <row r="59" spans="1:21" s="6" customFormat="1" ht="15">
      <c r="A59" s="59"/>
      <c r="B59" s="60"/>
      <c r="C59" s="61"/>
      <c r="D59" s="5"/>
      <c r="E59" s="5"/>
      <c r="F59" s="5"/>
      <c r="G59" s="5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5"/>
      <c r="T59" s="39"/>
      <c r="U59" s="5"/>
    </row>
    <row r="60" spans="1:21" s="6" customFormat="1" ht="15">
      <c r="A60" s="59"/>
      <c r="B60" s="60"/>
      <c r="C60" s="61"/>
      <c r="D60" s="5"/>
      <c r="E60" s="5"/>
      <c r="F60" s="5"/>
      <c r="G60" s="5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5"/>
      <c r="T60" s="39"/>
      <c r="U60" s="5"/>
    </row>
    <row r="61" spans="1:21" s="6" customFormat="1" ht="14.25">
      <c r="A61" s="9" t="s">
        <v>6</v>
      </c>
      <c r="B61" s="10"/>
      <c r="C61" s="9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39"/>
      <c r="U61" s="5"/>
    </row>
    <row r="62" spans="1:21" s="6" customFormat="1" ht="14.25">
      <c r="A62" s="11"/>
      <c r="B62" s="12"/>
      <c r="C62" s="1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39"/>
      <c r="U62" s="5"/>
    </row>
    <row r="63" spans="1:21" s="2" customFormat="1" ht="14.25">
      <c r="A63" s="13">
        <v>0</v>
      </c>
      <c r="B63" s="14" t="s">
        <v>7</v>
      </c>
      <c r="C63" s="13" t="s">
        <v>5</v>
      </c>
      <c r="D63" s="1"/>
      <c r="E63" s="1"/>
      <c r="F63" s="1"/>
      <c r="G63" s="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40"/>
    </row>
    <row r="64" spans="1:21" s="2" customFormat="1">
      <c r="A64" s="13">
        <v>10</v>
      </c>
      <c r="B64" s="14" t="s">
        <v>7</v>
      </c>
      <c r="C64" s="13" t="s">
        <v>7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0"/>
    </row>
    <row r="65" spans="1:21" s="2" customFormat="1">
      <c r="A65" s="13">
        <v>20</v>
      </c>
      <c r="B65" s="14" t="s">
        <v>7</v>
      </c>
      <c r="C65" s="1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40"/>
    </row>
    <row r="66" spans="1:21" s="2" customFormat="1">
      <c r="A66" s="13">
        <v>30</v>
      </c>
      <c r="B66" s="14" t="s">
        <v>7</v>
      </c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0"/>
    </row>
    <row r="67" spans="1:21" s="2" customFormat="1">
      <c r="A67" s="13">
        <v>40</v>
      </c>
      <c r="B67" s="14" t="s">
        <v>7</v>
      </c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40"/>
    </row>
    <row r="68" spans="1:21" s="2" customFormat="1">
      <c r="A68" s="13">
        <v>50</v>
      </c>
      <c r="B68" s="14" t="s">
        <v>7</v>
      </c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40"/>
    </row>
    <row r="69" spans="1:21" s="2" customFormat="1">
      <c r="A69" s="13">
        <v>60</v>
      </c>
      <c r="B69" s="14" t="s">
        <v>7</v>
      </c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40"/>
    </row>
    <row r="70" spans="1:21" s="2" customFormat="1">
      <c r="A70" s="13">
        <v>70</v>
      </c>
      <c r="B70" s="14" t="s">
        <v>5</v>
      </c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0"/>
    </row>
    <row r="71" spans="1:21" s="2" customFormat="1">
      <c r="A71" s="13">
        <v>80</v>
      </c>
      <c r="B71" s="14" t="s">
        <v>5</v>
      </c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0"/>
    </row>
    <row r="72" spans="1:21" s="2" customFormat="1">
      <c r="A72" s="13">
        <v>90</v>
      </c>
      <c r="B72" s="14" t="s">
        <v>5</v>
      </c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40"/>
    </row>
    <row r="73" spans="1:21" s="2" customFormat="1">
      <c r="A73" s="13">
        <v>100</v>
      </c>
      <c r="B73" s="14" t="s">
        <v>5</v>
      </c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40"/>
    </row>
    <row r="74" spans="1:21" s="6" customFormat="1" ht="14.25">
      <c r="A74" s="11"/>
      <c r="B74" s="12"/>
      <c r="C74" s="1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  <c r="P74" s="1"/>
      <c r="Q74" s="1"/>
      <c r="R74" s="1"/>
      <c r="S74" s="5"/>
      <c r="T74" s="39"/>
      <c r="U74" s="5"/>
    </row>
    <row r="75" spans="1:21" s="6" customFormat="1" ht="14.25">
      <c r="A75" s="11"/>
      <c r="B75" s="12"/>
      <c r="C75" s="1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39"/>
      <c r="U75" s="5"/>
    </row>
    <row r="76" spans="1:21" s="6" customFormat="1" ht="14.25">
      <c r="A76" s="13">
        <v>0</v>
      </c>
      <c r="B76" s="14" t="s">
        <v>7</v>
      </c>
      <c r="C76" s="13" t="s">
        <v>5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39"/>
      <c r="U76" s="5"/>
    </row>
    <row r="77" spans="1:21" s="6" customFormat="1" ht="14.25">
      <c r="A77" s="13">
        <v>10</v>
      </c>
      <c r="B77" s="14" t="s">
        <v>7</v>
      </c>
      <c r="C77" s="13" t="s">
        <v>7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39"/>
      <c r="U77" s="5"/>
    </row>
    <row r="78" spans="1:21" s="6" customFormat="1" ht="14.25">
      <c r="A78" s="13">
        <v>20</v>
      </c>
      <c r="B78" s="14" t="s">
        <v>7</v>
      </c>
      <c r="C78" s="1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39"/>
      <c r="U78" s="5"/>
    </row>
    <row r="79" spans="1:21" s="6" customFormat="1" ht="14.25">
      <c r="A79" s="13">
        <v>30</v>
      </c>
      <c r="B79" s="14" t="s">
        <v>7</v>
      </c>
      <c r="C79" s="1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39"/>
      <c r="U79" s="5"/>
    </row>
    <row r="80" spans="1:21" s="6" customFormat="1" ht="14.25">
      <c r="A80" s="13">
        <v>40</v>
      </c>
      <c r="B80" s="14" t="s">
        <v>7</v>
      </c>
      <c r="C80" s="1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39"/>
      <c r="U80" s="5"/>
    </row>
    <row r="81" spans="1:21" s="6" customFormat="1" ht="14.25">
      <c r="A81" s="13">
        <v>50</v>
      </c>
      <c r="B81" s="14" t="s">
        <v>7</v>
      </c>
      <c r="C81" s="1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39"/>
      <c r="U81" s="5"/>
    </row>
    <row r="82" spans="1:21" s="6" customFormat="1" ht="14.25">
      <c r="A82" s="13">
        <v>60</v>
      </c>
      <c r="B82" s="14" t="s">
        <v>7</v>
      </c>
      <c r="C82" s="1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39"/>
      <c r="U82" s="5"/>
    </row>
    <row r="83" spans="1:21" s="6" customFormat="1" ht="14.25">
      <c r="A83" s="13">
        <v>76</v>
      </c>
      <c r="B83" s="14" t="s">
        <v>5</v>
      </c>
      <c r="C83" s="1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39"/>
      <c r="U83" s="5"/>
    </row>
    <row r="84" spans="1:21" s="6" customFormat="1" ht="14.25">
      <c r="A84" s="13">
        <v>80</v>
      </c>
      <c r="B84" s="14" t="s">
        <v>5</v>
      </c>
      <c r="C84" s="1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39"/>
      <c r="U84" s="5"/>
    </row>
    <row r="85" spans="1:21" s="6" customFormat="1" ht="14.25">
      <c r="A85" s="13">
        <v>90</v>
      </c>
      <c r="B85" s="14" t="s">
        <v>5</v>
      </c>
      <c r="C85" s="1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39"/>
      <c r="U85" s="5"/>
    </row>
    <row r="86" spans="1:21" s="6" customFormat="1" ht="14.25">
      <c r="A86" s="13">
        <v>100</v>
      </c>
      <c r="B86" s="14" t="s">
        <v>5</v>
      </c>
      <c r="C86" s="1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39"/>
      <c r="U86" s="5"/>
    </row>
    <row r="87" spans="1:21" s="6" customFormat="1" ht="14.25">
      <c r="A87" s="11"/>
      <c r="B87" s="12"/>
      <c r="C87" s="1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39"/>
      <c r="U87" s="5"/>
    </row>
    <row r="88" spans="1:21" s="6" customFormat="1" ht="14.25">
      <c r="A88" s="11"/>
      <c r="B88" s="12"/>
      <c r="C88" s="1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39"/>
      <c r="U88" s="5"/>
    </row>
    <row r="89" spans="1:21" s="6" customFormat="1" ht="14.25">
      <c r="A89" s="5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39"/>
      <c r="U89" s="5"/>
    </row>
  </sheetData>
  <mergeCells count="18">
    <mergeCell ref="T29:T30"/>
    <mergeCell ref="A29:A30"/>
    <mergeCell ref="B29:B30"/>
    <mergeCell ref="C29:C30"/>
    <mergeCell ref="D29:R29"/>
    <mergeCell ref="S29:S30"/>
    <mergeCell ref="A2:T2"/>
    <mergeCell ref="A3:T3"/>
    <mergeCell ref="A1:T1"/>
    <mergeCell ref="A25:T25"/>
    <mergeCell ref="A26:T26"/>
    <mergeCell ref="A24:T24"/>
    <mergeCell ref="T6:T7"/>
    <mergeCell ref="A6:A7"/>
    <mergeCell ref="B6:B7"/>
    <mergeCell ref="C6:C7"/>
    <mergeCell ref="D6:R6"/>
    <mergeCell ref="S6:S7"/>
  </mergeCells>
  <conditionalFormatting sqref="D8:D21 F8:F21 H8:H21 J8:J21 L8:L21 N8:N21 P8:P21">
    <cfRule type="cellIs" dxfId="5" priority="5" stopIfTrue="1" operator="lessThan">
      <formula>70</formula>
    </cfRule>
  </conditionalFormatting>
  <conditionalFormatting sqref="E8:E21 G8:G21 I8:I21 K8:K21 M8:M21 O8:O21 Q8:Q21">
    <cfRule type="containsText" dxfId="4" priority="4" stopIfTrue="1" operator="containsText" text="TL">
      <formula>NOT(ISERROR(SEARCH("TL",E8)))</formula>
    </cfRule>
  </conditionalFormatting>
  <conditionalFormatting sqref="D31:D44 F31:F44 H31:H44 J31:J44 L31:L44 N31:N44 P31:P44">
    <cfRule type="cellIs" dxfId="3" priority="3" stopIfTrue="1" operator="lessThan">
      <formula>70</formula>
    </cfRule>
  </conditionalFormatting>
  <conditionalFormatting sqref="E31:E44 G31:G44 I31:I44 K31:K44 M31:M44 O31:O44 Q31:Q44">
    <cfRule type="containsText" dxfId="2" priority="2" stopIfTrue="1" operator="containsText" text="TL">
      <formula>NOT(ISERROR(SEARCH("TL",E31)))</formula>
    </cfRule>
  </conditionalFormatting>
  <pageMargins left="0.2" right="0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3"/>
  <sheetViews>
    <sheetView zoomScale="90" zoomScaleNormal="90" workbookViewId="0">
      <selection sqref="A1:T1"/>
    </sheetView>
  </sheetViews>
  <sheetFormatPr defaultRowHeight="12.75"/>
  <cols>
    <col min="1" max="1" width="3.7109375" customWidth="1"/>
    <col min="2" max="2" width="26.42578125" customWidth="1"/>
    <col min="3" max="3" width="17.42578125" customWidth="1"/>
    <col min="4" max="4" width="6.28515625" customWidth="1"/>
    <col min="5" max="5" width="4.28515625" customWidth="1"/>
    <col min="6" max="6" width="6.42578125" customWidth="1"/>
    <col min="7" max="7" width="4" customWidth="1"/>
    <col min="8" max="8" width="6" customWidth="1"/>
    <col min="9" max="9" width="4.7109375" customWidth="1"/>
    <col min="10" max="10" width="5.85546875" customWidth="1"/>
    <col min="11" max="11" width="4.140625" customWidth="1"/>
    <col min="12" max="12" width="5.28515625" customWidth="1"/>
    <col min="13" max="13" width="4.85546875" customWidth="1"/>
    <col min="14" max="14" width="5.85546875" customWidth="1"/>
    <col min="15" max="15" width="4.28515625" customWidth="1"/>
    <col min="16" max="16" width="6.140625" customWidth="1"/>
    <col min="17" max="17" width="4" customWidth="1"/>
    <col min="18" max="18" width="6.28515625" customWidth="1"/>
    <col min="19" max="19" width="6.140625" customWidth="1"/>
    <col min="20" max="20" width="6.85546875" customWidth="1"/>
  </cols>
  <sheetData>
    <row r="1" spans="1:22" s="2" customFormat="1" ht="15" customHeight="1">
      <c r="A1" s="100" t="s">
        <v>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"/>
      <c r="V1" s="1"/>
    </row>
    <row r="2" spans="1:22" s="2" customFormat="1" ht="15" customHeight="1">
      <c r="A2" s="100" t="s">
        <v>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"/>
      <c r="V2" s="1"/>
    </row>
    <row r="3" spans="1:22" s="2" customFormat="1" ht="15" customHeight="1">
      <c r="A3" s="106" t="s">
        <v>91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"/>
      <c r="V3" s="1"/>
    </row>
    <row r="4" spans="1:22" s="2" customFormat="1" ht="15" customHeight="1">
      <c r="A4" s="56"/>
      <c r="B4" s="56" t="s">
        <v>26</v>
      </c>
      <c r="C4" s="1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1"/>
      <c r="V4" s="1"/>
    </row>
    <row r="5" spans="1:22" s="2" customFormat="1" ht="15" customHeight="1">
      <c r="A5" s="26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8"/>
      <c r="U5" s="1"/>
      <c r="V5" s="1"/>
    </row>
    <row r="6" spans="1:22" s="6" customFormat="1" ht="20.100000000000001" customHeight="1">
      <c r="A6" s="90" t="s">
        <v>0</v>
      </c>
      <c r="B6" s="90" t="s">
        <v>2</v>
      </c>
      <c r="C6" s="90" t="s">
        <v>1</v>
      </c>
      <c r="D6" s="94" t="s">
        <v>9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03" t="s">
        <v>3</v>
      </c>
      <c r="T6" s="92" t="s">
        <v>10</v>
      </c>
      <c r="U6" s="5"/>
      <c r="V6" s="5"/>
    </row>
    <row r="7" spans="1:22" s="6" customFormat="1" ht="20.100000000000001" customHeight="1">
      <c r="A7" s="91"/>
      <c r="B7" s="91"/>
      <c r="C7" s="91"/>
      <c r="D7" s="24">
        <v>2</v>
      </c>
      <c r="E7" s="23" t="s">
        <v>4</v>
      </c>
      <c r="F7" s="23">
        <v>4</v>
      </c>
      <c r="G7" s="23" t="s">
        <v>4</v>
      </c>
      <c r="H7" s="23">
        <v>6</v>
      </c>
      <c r="I7" s="23" t="s">
        <v>4</v>
      </c>
      <c r="J7" s="23">
        <v>8</v>
      </c>
      <c r="K7" s="23" t="s">
        <v>4</v>
      </c>
      <c r="L7" s="23">
        <v>10</v>
      </c>
      <c r="M7" s="23" t="s">
        <v>4</v>
      </c>
      <c r="N7" s="23">
        <v>12</v>
      </c>
      <c r="O7" s="23" t="s">
        <v>4</v>
      </c>
      <c r="P7" s="23">
        <v>13</v>
      </c>
      <c r="Q7" s="23" t="s">
        <v>4</v>
      </c>
      <c r="R7" s="31" t="s">
        <v>8</v>
      </c>
      <c r="S7" s="104"/>
      <c r="T7" s="93"/>
      <c r="U7" s="5"/>
      <c r="V7" s="5"/>
    </row>
    <row r="8" spans="1:22" s="6" customFormat="1" ht="20.100000000000001" customHeight="1">
      <c r="A8" s="78">
        <v>1</v>
      </c>
      <c r="B8" s="83" t="s">
        <v>76</v>
      </c>
      <c r="C8" s="84">
        <v>141540134470050</v>
      </c>
      <c r="D8" s="15">
        <v>77.8</v>
      </c>
      <c r="E8" s="32" t="str">
        <f>VLOOKUP(D8,$A$38:$B$48,2)</f>
        <v>L</v>
      </c>
      <c r="F8" s="15">
        <v>79.099999999999994</v>
      </c>
      <c r="G8" s="32" t="str">
        <f>VLOOKUP(F8,$A$38:$B$48,2)</f>
        <v>L</v>
      </c>
      <c r="H8" s="15">
        <v>80</v>
      </c>
      <c r="I8" s="32" t="str">
        <f>VLOOKUP(H8,$A$38:$B$48,2)</f>
        <v>L</v>
      </c>
      <c r="J8" s="15">
        <v>89</v>
      </c>
      <c r="K8" s="32" t="str">
        <f>VLOOKUP(J8,$A$38:$B$48,2)</f>
        <v>L</v>
      </c>
      <c r="L8" s="15">
        <v>80</v>
      </c>
      <c r="M8" s="32" t="str">
        <f>VLOOKUP(L8,$A$38:$B$48,2)</f>
        <v>L</v>
      </c>
      <c r="N8" s="15">
        <v>82.8</v>
      </c>
      <c r="O8" s="32" t="str">
        <f>VLOOKUP(N8,$A$38:$B$48,2)</f>
        <v>L</v>
      </c>
      <c r="P8" s="15">
        <v>100</v>
      </c>
      <c r="Q8" s="32" t="str">
        <f>VLOOKUP(P8,$A$38:$B$48,2)</f>
        <v>L</v>
      </c>
      <c r="R8" s="33">
        <f>SUM(D8+F8+H8+J8+L8+N8+P8)/7</f>
        <v>84.100000000000009</v>
      </c>
      <c r="S8" s="37">
        <f>(D8+F8+H8+J8+L8+N8+P8)/7</f>
        <v>84.100000000000009</v>
      </c>
      <c r="T8" s="62" t="str">
        <f>IF(S8&gt;=79,"A",IF(S8&gt;=68,"B",IF(S8&gt;=56,"C",IF(S8&gt;=41,"D","E"))))</f>
        <v>A</v>
      </c>
      <c r="U8" s="5"/>
      <c r="V8" s="5"/>
    </row>
    <row r="9" spans="1:22" s="6" customFormat="1" ht="20.100000000000001" customHeight="1">
      <c r="A9" s="78">
        <v>2</v>
      </c>
      <c r="B9" s="83" t="s">
        <v>77</v>
      </c>
      <c r="C9" s="84">
        <v>141540134480051</v>
      </c>
      <c r="D9" s="15">
        <v>91.6</v>
      </c>
      <c r="E9" s="32" t="str">
        <f t="shared" ref="E9:E22" si="0">VLOOKUP(D9,$A$38:$B$48,2)</f>
        <v>L</v>
      </c>
      <c r="F9" s="15">
        <v>81.2</v>
      </c>
      <c r="G9" s="32" t="str">
        <f t="shared" ref="G9:G22" si="1">VLOOKUP(F9,$A$38:$B$48,2)</f>
        <v>L</v>
      </c>
      <c r="H9" s="15">
        <v>80</v>
      </c>
      <c r="I9" s="32" t="str">
        <f>VLOOKUP(H9,$A$38:$B$48,2)</f>
        <v>L</v>
      </c>
      <c r="J9" s="15">
        <v>79.3</v>
      </c>
      <c r="K9" s="32" t="str">
        <f t="shared" ref="K9:K22" si="2">VLOOKUP(J9,$A$38:$B$48,2)</f>
        <v>L</v>
      </c>
      <c r="L9" s="15">
        <v>95</v>
      </c>
      <c r="M9" s="32" t="str">
        <f t="shared" ref="M9:M22" si="3">VLOOKUP(L9,$A$38:$B$48,2)</f>
        <v>L</v>
      </c>
      <c r="N9" s="15">
        <v>90.6</v>
      </c>
      <c r="O9" s="32" t="str">
        <f t="shared" ref="O9:O22" si="4">VLOOKUP(N9,$A$38:$B$48,2)</f>
        <v>L</v>
      </c>
      <c r="P9" s="15">
        <v>82.13</v>
      </c>
      <c r="Q9" s="32" t="str">
        <f t="shared" ref="Q9:Q22" si="5">VLOOKUP(P9,$A$38:$B$48,2)</f>
        <v>L</v>
      </c>
      <c r="R9" s="33">
        <f t="shared" ref="R9:R22" si="6">SUM(D9+F9+H9+J9+L9+N9+P9)/7</f>
        <v>85.690000000000012</v>
      </c>
      <c r="S9" s="37">
        <f t="shared" ref="S9:S22" si="7">(D9+F9+H9+J9+L9+N9+P9)/7</f>
        <v>85.690000000000012</v>
      </c>
      <c r="T9" s="62" t="str">
        <f t="shared" ref="T9:T22" si="8">IF(S9&gt;=79,"A",IF(S9&gt;=68,"B",IF(S9&gt;=56,"C",IF(S9&gt;=41,"D","E"))))</f>
        <v>A</v>
      </c>
      <c r="U9" s="5"/>
      <c r="V9" s="5"/>
    </row>
    <row r="10" spans="1:22" s="6" customFormat="1" ht="20.100000000000001" customHeight="1">
      <c r="A10" s="78">
        <v>3</v>
      </c>
      <c r="B10" s="83" t="s">
        <v>78</v>
      </c>
      <c r="C10" s="84">
        <v>141540134490052</v>
      </c>
      <c r="D10" s="15">
        <v>88.8</v>
      </c>
      <c r="E10" s="32" t="str">
        <f t="shared" si="0"/>
        <v>L</v>
      </c>
      <c r="F10" s="15">
        <v>85.4</v>
      </c>
      <c r="G10" s="32" t="str">
        <f t="shared" si="1"/>
        <v>L</v>
      </c>
      <c r="H10" s="15">
        <v>70</v>
      </c>
      <c r="I10" s="32" t="str">
        <f t="shared" ref="I10:I22" si="9">VLOOKUP(H10,$A$38:$B$48,2)</f>
        <v>L</v>
      </c>
      <c r="J10" s="15">
        <v>83</v>
      </c>
      <c r="K10" s="32" t="str">
        <f t="shared" si="2"/>
        <v>L</v>
      </c>
      <c r="L10" s="15">
        <v>85</v>
      </c>
      <c r="M10" s="32" t="str">
        <f t="shared" si="3"/>
        <v>L</v>
      </c>
      <c r="N10" s="15">
        <v>87.5</v>
      </c>
      <c r="O10" s="32" t="str">
        <f t="shared" si="4"/>
        <v>L</v>
      </c>
      <c r="P10" s="15">
        <v>82.3</v>
      </c>
      <c r="Q10" s="32" t="str">
        <f t="shared" si="5"/>
        <v>L</v>
      </c>
      <c r="R10" s="33">
        <f t="shared" si="6"/>
        <v>83.142857142857139</v>
      </c>
      <c r="S10" s="37">
        <f t="shared" si="7"/>
        <v>83.142857142857139</v>
      </c>
      <c r="T10" s="62" t="str">
        <f t="shared" si="8"/>
        <v>A</v>
      </c>
      <c r="U10" s="5"/>
      <c r="V10" s="5"/>
    </row>
    <row r="11" spans="1:22" s="6" customFormat="1" ht="20.100000000000001" customHeight="1">
      <c r="A11" s="78">
        <v>4</v>
      </c>
      <c r="B11" s="83" t="s">
        <v>79</v>
      </c>
      <c r="C11" s="84">
        <v>141540134530056</v>
      </c>
      <c r="D11" s="15">
        <v>88.8</v>
      </c>
      <c r="E11" s="32" t="str">
        <f t="shared" si="0"/>
        <v>L</v>
      </c>
      <c r="F11" s="15">
        <v>85.4</v>
      </c>
      <c r="G11" s="32" t="str">
        <f t="shared" si="1"/>
        <v>L</v>
      </c>
      <c r="H11" s="15">
        <v>60</v>
      </c>
      <c r="I11" s="32" t="str">
        <f t="shared" si="9"/>
        <v>TL</v>
      </c>
      <c r="J11" s="15">
        <v>81</v>
      </c>
      <c r="K11" s="32" t="str">
        <f t="shared" si="2"/>
        <v>L</v>
      </c>
      <c r="L11" s="15">
        <v>90</v>
      </c>
      <c r="M11" s="32" t="str">
        <f t="shared" si="3"/>
        <v>L</v>
      </c>
      <c r="N11" s="15">
        <v>89</v>
      </c>
      <c r="O11" s="32" t="str">
        <f t="shared" si="4"/>
        <v>L</v>
      </c>
      <c r="P11" s="15">
        <v>82.3</v>
      </c>
      <c r="Q11" s="32" t="str">
        <f t="shared" si="5"/>
        <v>L</v>
      </c>
      <c r="R11" s="33">
        <f t="shared" si="6"/>
        <v>82.357142857142861</v>
      </c>
      <c r="S11" s="37">
        <f t="shared" si="7"/>
        <v>82.357142857142861</v>
      </c>
      <c r="T11" s="62" t="str">
        <f t="shared" si="8"/>
        <v>A</v>
      </c>
      <c r="U11" s="5"/>
      <c r="V11" s="5"/>
    </row>
    <row r="12" spans="1:22" s="6" customFormat="1" ht="20.100000000000001" customHeight="1">
      <c r="A12" s="78">
        <v>5</v>
      </c>
      <c r="B12" s="83" t="s">
        <v>80</v>
      </c>
      <c r="C12" s="84">
        <v>141540134560059</v>
      </c>
      <c r="D12" s="15">
        <v>72</v>
      </c>
      <c r="E12" s="32" t="str">
        <f t="shared" si="0"/>
        <v>L</v>
      </c>
      <c r="F12" s="15">
        <v>75</v>
      </c>
      <c r="G12" s="32" t="str">
        <f t="shared" si="1"/>
        <v>L</v>
      </c>
      <c r="H12" s="15">
        <v>70</v>
      </c>
      <c r="I12" s="32" t="str">
        <f t="shared" si="9"/>
        <v>L</v>
      </c>
      <c r="J12" s="15">
        <v>75</v>
      </c>
      <c r="K12" s="32" t="str">
        <f t="shared" si="2"/>
        <v>L</v>
      </c>
      <c r="L12" s="15">
        <v>80</v>
      </c>
      <c r="M12" s="32" t="str">
        <f t="shared" si="3"/>
        <v>L</v>
      </c>
      <c r="N12" s="15">
        <v>87.5</v>
      </c>
      <c r="O12" s="32" t="str">
        <f t="shared" si="4"/>
        <v>L</v>
      </c>
      <c r="P12" s="15">
        <v>76.47</v>
      </c>
      <c r="Q12" s="32" t="str">
        <f t="shared" si="5"/>
        <v>L</v>
      </c>
      <c r="R12" s="33">
        <f t="shared" si="6"/>
        <v>76.567142857142855</v>
      </c>
      <c r="S12" s="37">
        <f t="shared" si="7"/>
        <v>76.567142857142855</v>
      </c>
      <c r="T12" s="62" t="str">
        <f t="shared" si="8"/>
        <v>B</v>
      </c>
      <c r="U12" s="5"/>
      <c r="V12" s="5"/>
    </row>
    <row r="13" spans="1:22" s="6" customFormat="1" ht="20.100000000000001" customHeight="1">
      <c r="A13" s="78">
        <v>6</v>
      </c>
      <c r="B13" s="83" t="s">
        <v>81</v>
      </c>
      <c r="C13" s="84">
        <v>141540134570060</v>
      </c>
      <c r="D13" s="15">
        <v>91</v>
      </c>
      <c r="E13" s="32" t="str">
        <f t="shared" si="0"/>
        <v>L</v>
      </c>
      <c r="F13" s="15">
        <v>81</v>
      </c>
      <c r="G13" s="32" t="str">
        <f t="shared" si="1"/>
        <v>L</v>
      </c>
      <c r="H13" s="15">
        <v>73</v>
      </c>
      <c r="I13" s="32" t="str">
        <f t="shared" si="9"/>
        <v>L</v>
      </c>
      <c r="J13" s="15">
        <v>94</v>
      </c>
      <c r="K13" s="32" t="str">
        <f t="shared" si="2"/>
        <v>L</v>
      </c>
      <c r="L13" s="15">
        <v>95</v>
      </c>
      <c r="M13" s="32" t="str">
        <f t="shared" si="3"/>
        <v>L</v>
      </c>
      <c r="N13" s="15">
        <v>89</v>
      </c>
      <c r="O13" s="32" t="str">
        <f t="shared" si="4"/>
        <v>L</v>
      </c>
      <c r="P13" s="15">
        <v>100</v>
      </c>
      <c r="Q13" s="32" t="str">
        <f t="shared" si="5"/>
        <v>L</v>
      </c>
      <c r="R13" s="33">
        <f t="shared" si="6"/>
        <v>89</v>
      </c>
      <c r="S13" s="37">
        <f t="shared" si="7"/>
        <v>89</v>
      </c>
      <c r="T13" s="62" t="str">
        <f t="shared" si="8"/>
        <v>A</v>
      </c>
      <c r="U13" s="5"/>
      <c r="V13" s="5"/>
    </row>
    <row r="14" spans="1:22" s="6" customFormat="1" ht="20.100000000000001" customHeight="1">
      <c r="A14" s="78">
        <v>7</v>
      </c>
      <c r="B14" s="85" t="s">
        <v>82</v>
      </c>
      <c r="C14" s="86">
        <v>141540134580061</v>
      </c>
      <c r="D14" s="15">
        <v>68</v>
      </c>
      <c r="E14" s="32" t="str">
        <f t="shared" si="0"/>
        <v>TL</v>
      </c>
      <c r="F14" s="15">
        <v>77.7</v>
      </c>
      <c r="G14" s="32" t="str">
        <f t="shared" si="1"/>
        <v>L</v>
      </c>
      <c r="H14" s="15">
        <v>46</v>
      </c>
      <c r="I14" s="32" t="str">
        <f t="shared" si="9"/>
        <v>TL</v>
      </c>
      <c r="J14" s="15">
        <v>33</v>
      </c>
      <c r="K14" s="32" t="str">
        <f t="shared" si="2"/>
        <v>TL</v>
      </c>
      <c r="L14" s="15">
        <v>80</v>
      </c>
      <c r="M14" s="32" t="str">
        <f t="shared" si="3"/>
        <v>L</v>
      </c>
      <c r="N14" s="15">
        <v>71.8</v>
      </c>
      <c r="O14" s="32" t="str">
        <f t="shared" si="4"/>
        <v>L</v>
      </c>
      <c r="P14" s="15">
        <v>88.2</v>
      </c>
      <c r="Q14" s="32" t="str">
        <f t="shared" si="5"/>
        <v>L</v>
      </c>
      <c r="R14" s="33">
        <f t="shared" si="6"/>
        <v>66.385714285714286</v>
      </c>
      <c r="S14" s="37">
        <f t="shared" si="7"/>
        <v>66.385714285714286</v>
      </c>
      <c r="T14" s="62" t="str">
        <f t="shared" si="8"/>
        <v>C</v>
      </c>
      <c r="U14" s="5"/>
      <c r="V14" s="5"/>
    </row>
    <row r="15" spans="1:22" s="6" customFormat="1" ht="20.100000000000001" customHeight="1">
      <c r="A15" s="78">
        <v>8</v>
      </c>
      <c r="B15" s="83" t="s">
        <v>83</v>
      </c>
      <c r="C15" s="84">
        <v>141540134660069</v>
      </c>
      <c r="D15" s="15">
        <v>88</v>
      </c>
      <c r="E15" s="32" t="str">
        <f t="shared" si="0"/>
        <v>L</v>
      </c>
      <c r="F15" s="15">
        <v>85</v>
      </c>
      <c r="G15" s="32" t="str">
        <f t="shared" si="1"/>
        <v>L</v>
      </c>
      <c r="H15" s="15">
        <v>90</v>
      </c>
      <c r="I15" s="32" t="str">
        <f t="shared" si="9"/>
        <v>L</v>
      </c>
      <c r="J15" s="15">
        <v>83</v>
      </c>
      <c r="K15" s="32" t="str">
        <f t="shared" si="2"/>
        <v>L</v>
      </c>
      <c r="L15" s="15">
        <v>90</v>
      </c>
      <c r="M15" s="32" t="str">
        <f t="shared" si="3"/>
        <v>L</v>
      </c>
      <c r="N15" s="15">
        <v>82.8</v>
      </c>
      <c r="O15" s="32" t="str">
        <f t="shared" si="4"/>
        <v>L</v>
      </c>
      <c r="P15" s="15">
        <v>70.5</v>
      </c>
      <c r="Q15" s="32" t="str">
        <f t="shared" si="5"/>
        <v>L</v>
      </c>
      <c r="R15" s="33">
        <f t="shared" si="6"/>
        <v>84.185714285714283</v>
      </c>
      <c r="S15" s="37">
        <f t="shared" si="7"/>
        <v>84.185714285714283</v>
      </c>
      <c r="T15" s="62" t="str">
        <f t="shared" si="8"/>
        <v>A</v>
      </c>
      <c r="U15" s="5"/>
      <c r="V15" s="5"/>
    </row>
    <row r="16" spans="1:22" s="6" customFormat="1" ht="20.100000000000001" customHeight="1">
      <c r="A16" s="78">
        <v>9</v>
      </c>
      <c r="B16" s="83" t="s">
        <v>84</v>
      </c>
      <c r="C16" s="84">
        <v>141540134670070</v>
      </c>
      <c r="D16" s="15">
        <v>91</v>
      </c>
      <c r="E16" s="32" t="str">
        <f t="shared" si="0"/>
        <v>L</v>
      </c>
      <c r="F16" s="15">
        <v>85</v>
      </c>
      <c r="G16" s="32" t="str">
        <f t="shared" si="1"/>
        <v>L</v>
      </c>
      <c r="H16" s="15">
        <v>73</v>
      </c>
      <c r="I16" s="32" t="str">
        <f t="shared" si="9"/>
        <v>L</v>
      </c>
      <c r="J16" s="15">
        <v>95.59</v>
      </c>
      <c r="K16" s="32" t="str">
        <f t="shared" si="2"/>
        <v>L</v>
      </c>
      <c r="L16" s="15">
        <v>90</v>
      </c>
      <c r="M16" s="32" t="str">
        <f t="shared" si="3"/>
        <v>L</v>
      </c>
      <c r="N16" s="15">
        <v>78.099999999999994</v>
      </c>
      <c r="O16" s="32" t="str">
        <f t="shared" si="4"/>
        <v>L</v>
      </c>
      <c r="P16" s="15">
        <v>100</v>
      </c>
      <c r="Q16" s="32" t="str">
        <f t="shared" si="5"/>
        <v>L</v>
      </c>
      <c r="R16" s="33">
        <f t="shared" si="6"/>
        <v>87.527142857142863</v>
      </c>
      <c r="S16" s="37">
        <f t="shared" si="7"/>
        <v>87.527142857142863</v>
      </c>
      <c r="T16" s="62" t="str">
        <f t="shared" si="8"/>
        <v>A</v>
      </c>
      <c r="U16" s="5"/>
      <c r="V16" s="5"/>
    </row>
    <row r="17" spans="1:22" s="6" customFormat="1" ht="20.100000000000001" customHeight="1">
      <c r="A17" s="78">
        <v>10</v>
      </c>
      <c r="B17" s="83" t="s">
        <v>85</v>
      </c>
      <c r="C17" s="84">
        <v>141540134720075</v>
      </c>
      <c r="D17" s="15">
        <v>80.5</v>
      </c>
      <c r="E17" s="32" t="str">
        <f t="shared" si="0"/>
        <v>L</v>
      </c>
      <c r="F17" s="15">
        <v>79.099999999999994</v>
      </c>
      <c r="G17" s="32" t="str">
        <f t="shared" si="1"/>
        <v>L</v>
      </c>
      <c r="H17" s="15">
        <v>80</v>
      </c>
      <c r="I17" s="32" t="str">
        <f t="shared" si="9"/>
        <v>L</v>
      </c>
      <c r="J17" s="15">
        <v>75</v>
      </c>
      <c r="K17" s="32" t="str">
        <f t="shared" si="2"/>
        <v>L</v>
      </c>
      <c r="L17" s="15">
        <v>95</v>
      </c>
      <c r="M17" s="32" t="str">
        <f t="shared" si="3"/>
        <v>L</v>
      </c>
      <c r="N17" s="15">
        <v>85.9</v>
      </c>
      <c r="O17" s="32" t="str">
        <f t="shared" si="4"/>
        <v>L</v>
      </c>
      <c r="P17" s="15">
        <v>88.2</v>
      </c>
      <c r="Q17" s="32" t="str">
        <f t="shared" si="5"/>
        <v>L</v>
      </c>
      <c r="R17" s="33">
        <f t="shared" si="6"/>
        <v>83.385714285714286</v>
      </c>
      <c r="S17" s="37">
        <f t="shared" si="7"/>
        <v>83.385714285714286</v>
      </c>
      <c r="T17" s="62" t="str">
        <f t="shared" si="8"/>
        <v>A</v>
      </c>
      <c r="U17" s="5"/>
      <c r="V17" s="5"/>
    </row>
    <row r="18" spans="1:22" s="6" customFormat="1" ht="20.100000000000001" customHeight="1">
      <c r="A18" s="78">
        <v>11</v>
      </c>
      <c r="B18" s="83" t="s">
        <v>86</v>
      </c>
      <c r="C18" s="84">
        <v>141540134730076</v>
      </c>
      <c r="D18" s="15">
        <v>80.5</v>
      </c>
      <c r="E18" s="32" t="str">
        <f t="shared" si="0"/>
        <v>L</v>
      </c>
      <c r="F18" s="15">
        <v>81.2</v>
      </c>
      <c r="G18" s="32" t="str">
        <f t="shared" si="1"/>
        <v>L</v>
      </c>
      <c r="H18" s="15">
        <v>83</v>
      </c>
      <c r="I18" s="32" t="str">
        <f t="shared" si="9"/>
        <v>L</v>
      </c>
      <c r="J18" s="15">
        <v>86.76</v>
      </c>
      <c r="K18" s="32" t="str">
        <f t="shared" si="2"/>
        <v>L</v>
      </c>
      <c r="L18" s="15">
        <v>75</v>
      </c>
      <c r="M18" s="32" t="str">
        <f t="shared" si="3"/>
        <v>L</v>
      </c>
      <c r="N18" s="15">
        <v>85.9</v>
      </c>
      <c r="O18" s="32" t="str">
        <f t="shared" si="4"/>
        <v>L</v>
      </c>
      <c r="P18" s="15">
        <v>94.1</v>
      </c>
      <c r="Q18" s="32" t="str">
        <f t="shared" si="5"/>
        <v>L</v>
      </c>
      <c r="R18" s="33">
        <f t="shared" si="6"/>
        <v>83.78</v>
      </c>
      <c r="S18" s="37">
        <f t="shared" si="7"/>
        <v>83.78</v>
      </c>
      <c r="T18" s="62" t="str">
        <f t="shared" si="8"/>
        <v>A</v>
      </c>
      <c r="U18" s="5"/>
      <c r="V18" s="5"/>
    </row>
    <row r="19" spans="1:22" s="6" customFormat="1" ht="20.100000000000001" customHeight="1">
      <c r="A19" s="78">
        <v>12</v>
      </c>
      <c r="B19" s="83" t="s">
        <v>87</v>
      </c>
      <c r="C19" s="84">
        <v>141540134740077</v>
      </c>
      <c r="D19" s="15">
        <v>86</v>
      </c>
      <c r="E19" s="32" t="str">
        <f t="shared" si="0"/>
        <v>L</v>
      </c>
      <c r="F19" s="15">
        <v>83.3</v>
      </c>
      <c r="G19" s="32" t="str">
        <f t="shared" si="1"/>
        <v>L</v>
      </c>
      <c r="H19" s="15">
        <v>83</v>
      </c>
      <c r="I19" s="32" t="str">
        <f t="shared" si="9"/>
        <v>L</v>
      </c>
      <c r="J19" s="15">
        <v>89.71</v>
      </c>
      <c r="K19" s="32" t="str">
        <f t="shared" si="2"/>
        <v>L</v>
      </c>
      <c r="L19" s="15">
        <v>90</v>
      </c>
      <c r="M19" s="32" t="str">
        <f t="shared" si="3"/>
        <v>L</v>
      </c>
      <c r="N19" s="15">
        <v>87.5</v>
      </c>
      <c r="O19" s="32" t="str">
        <f t="shared" si="4"/>
        <v>L</v>
      </c>
      <c r="P19" s="15">
        <v>94.1</v>
      </c>
      <c r="Q19" s="32" t="str">
        <f t="shared" si="5"/>
        <v>L</v>
      </c>
      <c r="R19" s="33">
        <f t="shared" si="6"/>
        <v>87.658571428571435</v>
      </c>
      <c r="S19" s="37">
        <f t="shared" si="7"/>
        <v>87.658571428571435</v>
      </c>
      <c r="T19" s="62" t="str">
        <f t="shared" si="8"/>
        <v>A</v>
      </c>
      <c r="U19" s="5"/>
      <c r="V19" s="5"/>
    </row>
    <row r="20" spans="1:22" s="6" customFormat="1" ht="20.100000000000001" customHeight="1">
      <c r="A20" s="78">
        <v>13</v>
      </c>
      <c r="B20" s="83" t="s">
        <v>88</v>
      </c>
      <c r="C20" s="84">
        <v>141540134750078</v>
      </c>
      <c r="D20" s="15">
        <v>72</v>
      </c>
      <c r="E20" s="32" t="str">
        <f t="shared" si="0"/>
        <v>L</v>
      </c>
      <c r="F20" s="15">
        <v>85</v>
      </c>
      <c r="G20" s="32" t="str">
        <f t="shared" si="1"/>
        <v>L</v>
      </c>
      <c r="H20" s="15">
        <v>86</v>
      </c>
      <c r="I20" s="32" t="str">
        <f t="shared" si="9"/>
        <v>L</v>
      </c>
      <c r="J20" s="15">
        <v>79.41</v>
      </c>
      <c r="K20" s="32" t="str">
        <f t="shared" si="2"/>
        <v>L</v>
      </c>
      <c r="L20" s="15">
        <v>85</v>
      </c>
      <c r="M20" s="32" t="str">
        <f t="shared" si="3"/>
        <v>L</v>
      </c>
      <c r="N20" s="15">
        <v>84.37</v>
      </c>
      <c r="O20" s="32" t="str">
        <f t="shared" si="4"/>
        <v>L</v>
      </c>
      <c r="P20" s="15">
        <v>88.2</v>
      </c>
      <c r="Q20" s="32" t="str">
        <f t="shared" si="5"/>
        <v>L</v>
      </c>
      <c r="R20" s="33">
        <f t="shared" si="6"/>
        <v>82.854285714285723</v>
      </c>
      <c r="S20" s="37">
        <f t="shared" si="7"/>
        <v>82.854285714285723</v>
      </c>
      <c r="T20" s="62" t="str">
        <f t="shared" si="8"/>
        <v>A</v>
      </c>
      <c r="U20" s="5"/>
      <c r="V20" s="5"/>
    </row>
    <row r="21" spans="1:22" s="6" customFormat="1" ht="20.100000000000001" customHeight="1">
      <c r="A21" s="78">
        <v>14</v>
      </c>
      <c r="B21" s="83" t="s">
        <v>89</v>
      </c>
      <c r="C21" s="84">
        <v>141540134790082</v>
      </c>
      <c r="D21" s="15">
        <v>61</v>
      </c>
      <c r="E21" s="32" t="str">
        <f t="shared" si="0"/>
        <v>TL</v>
      </c>
      <c r="F21" s="15">
        <v>83.3</v>
      </c>
      <c r="G21" s="32" t="str">
        <f t="shared" si="1"/>
        <v>L</v>
      </c>
      <c r="H21" s="15">
        <v>93</v>
      </c>
      <c r="I21" s="32" t="str">
        <f t="shared" si="9"/>
        <v>L</v>
      </c>
      <c r="J21" s="15">
        <v>79.41</v>
      </c>
      <c r="K21" s="32" t="str">
        <f t="shared" si="2"/>
        <v>L</v>
      </c>
      <c r="L21" s="15">
        <v>70</v>
      </c>
      <c r="M21" s="32" t="str">
        <f t="shared" si="3"/>
        <v>L</v>
      </c>
      <c r="N21" s="15">
        <v>89.06</v>
      </c>
      <c r="O21" s="32" t="str">
        <f t="shared" si="4"/>
        <v>L</v>
      </c>
      <c r="P21" s="15">
        <v>94.1</v>
      </c>
      <c r="Q21" s="32" t="str">
        <f t="shared" si="5"/>
        <v>L</v>
      </c>
      <c r="R21" s="33">
        <f t="shared" si="6"/>
        <v>81.41</v>
      </c>
      <c r="S21" s="37">
        <f t="shared" si="7"/>
        <v>81.41</v>
      </c>
      <c r="T21" s="62" t="str">
        <f t="shared" si="8"/>
        <v>A</v>
      </c>
      <c r="U21" s="5"/>
      <c r="V21" s="5"/>
    </row>
    <row r="22" spans="1:22" s="6" customFormat="1" ht="20.100000000000001" customHeight="1">
      <c r="A22" s="87">
        <v>15</v>
      </c>
      <c r="B22" s="83" t="s">
        <v>90</v>
      </c>
      <c r="C22" s="84">
        <v>131540128550098</v>
      </c>
      <c r="D22" s="15">
        <v>58.3</v>
      </c>
      <c r="E22" s="32" t="str">
        <f t="shared" si="0"/>
        <v>TL</v>
      </c>
      <c r="F22" s="15">
        <v>68.7</v>
      </c>
      <c r="G22" s="32" t="str">
        <f t="shared" si="1"/>
        <v>TL</v>
      </c>
      <c r="H22" s="15">
        <v>50</v>
      </c>
      <c r="I22" s="32" t="str">
        <f t="shared" si="9"/>
        <v>TL</v>
      </c>
      <c r="J22" s="15">
        <v>55.88</v>
      </c>
      <c r="K22" s="32" t="str">
        <f t="shared" si="2"/>
        <v>TL</v>
      </c>
      <c r="L22" s="15">
        <v>70</v>
      </c>
      <c r="M22" s="32" t="str">
        <f t="shared" si="3"/>
        <v>L</v>
      </c>
      <c r="N22" s="15">
        <v>76.56</v>
      </c>
      <c r="O22" s="32" t="str">
        <f t="shared" si="4"/>
        <v>L</v>
      </c>
      <c r="P22" s="15">
        <v>64.7</v>
      </c>
      <c r="Q22" s="32" t="str">
        <f t="shared" si="5"/>
        <v>TL</v>
      </c>
      <c r="R22" s="33">
        <f t="shared" si="6"/>
        <v>63.448571428571427</v>
      </c>
      <c r="S22" s="37">
        <f t="shared" si="7"/>
        <v>63.448571428571427</v>
      </c>
      <c r="T22" s="62" t="str">
        <f t="shared" si="8"/>
        <v>C</v>
      </c>
      <c r="U22" s="5"/>
      <c r="V22" s="5"/>
    </row>
    <row r="23" spans="1:22" s="6" customFormat="1" ht="15" customHeight="1">
      <c r="A23" s="18"/>
      <c r="B23" s="19"/>
      <c r="C23" s="20"/>
      <c r="D23" s="21"/>
      <c r="E23" s="35"/>
      <c r="F23" s="21"/>
      <c r="G23" s="35"/>
      <c r="H23" s="21"/>
      <c r="I23" s="35"/>
      <c r="J23" s="21"/>
      <c r="K23" s="35"/>
      <c r="L23" s="21"/>
      <c r="M23" s="35"/>
      <c r="N23" s="21"/>
      <c r="O23" s="35"/>
      <c r="P23" s="35"/>
      <c r="Q23" s="35"/>
      <c r="R23" s="35"/>
      <c r="S23" s="22"/>
      <c r="T23" s="39"/>
      <c r="U23" s="5"/>
      <c r="V23" s="5"/>
    </row>
    <row r="24" spans="1:22" s="45" customFormat="1" ht="15" customHeight="1">
      <c r="A24" s="43"/>
      <c r="B24" s="46"/>
      <c r="C24" s="43"/>
      <c r="D24" s="44"/>
      <c r="E24" s="44"/>
      <c r="F24" s="44"/>
      <c r="G24" s="44"/>
      <c r="H24" s="48"/>
      <c r="I24" s="48"/>
      <c r="J24" s="48"/>
      <c r="K24" s="48"/>
      <c r="L24" s="72"/>
      <c r="M24" s="96" t="s">
        <v>96</v>
      </c>
      <c r="N24" s="96"/>
      <c r="O24" s="96"/>
      <c r="P24" s="96"/>
      <c r="Q24" s="96"/>
      <c r="R24" s="96"/>
      <c r="S24" s="96"/>
      <c r="T24" s="47"/>
    </row>
    <row r="25" spans="1:22" s="6" customFormat="1" ht="15" customHeight="1">
      <c r="A25" s="5"/>
      <c r="B25" s="42"/>
      <c r="C25" s="43"/>
      <c r="D25" s="44"/>
      <c r="E25" s="44"/>
      <c r="F25" s="44"/>
      <c r="G25" s="44"/>
      <c r="H25" s="48"/>
      <c r="I25" s="48"/>
      <c r="J25" s="48"/>
      <c r="K25" s="48"/>
      <c r="L25" s="48"/>
      <c r="M25" s="96" t="s">
        <v>29</v>
      </c>
      <c r="N25" s="96"/>
      <c r="O25" s="96"/>
      <c r="P25" s="96"/>
      <c r="Q25" s="96"/>
      <c r="R25" s="96"/>
      <c r="S25" s="96"/>
      <c r="T25" s="39"/>
    </row>
    <row r="26" spans="1:22" s="6" customFormat="1" ht="15" customHeight="1">
      <c r="A26" s="5"/>
      <c r="B26" s="108"/>
      <c r="C26" s="108"/>
      <c r="D26" s="29"/>
      <c r="E26" s="29"/>
      <c r="F26" s="29"/>
      <c r="G26" s="29"/>
      <c r="H26" s="30"/>
      <c r="I26" s="30"/>
      <c r="J26" s="30"/>
      <c r="K26" s="30"/>
      <c r="L26" s="30"/>
      <c r="M26" s="98" t="s">
        <v>28</v>
      </c>
      <c r="N26" s="98"/>
      <c r="O26" s="98"/>
      <c r="P26" s="98"/>
      <c r="Q26" s="98"/>
      <c r="R26" s="98"/>
      <c r="S26" s="98"/>
      <c r="T26" s="88"/>
    </row>
    <row r="27" spans="1:22" s="6" customFormat="1" ht="15" customHeight="1">
      <c r="A27" s="5"/>
      <c r="B27" s="16"/>
      <c r="C27" s="3"/>
      <c r="D27" s="4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"/>
      <c r="T27" s="39"/>
    </row>
    <row r="28" spans="1:22" s="6" customFormat="1" ht="15" customHeight="1">
      <c r="A28" s="5"/>
      <c r="B28" s="16"/>
      <c r="C28" s="3"/>
      <c r="D28" s="4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8"/>
      <c r="T28" s="39"/>
    </row>
    <row r="29" spans="1:22" s="6" customFormat="1" ht="15" customHeight="1">
      <c r="A29" s="5"/>
      <c r="B29" s="4"/>
      <c r="C29" s="3"/>
      <c r="D29" s="3"/>
      <c r="E29" s="5"/>
      <c r="F29" s="5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8"/>
      <c r="T29" s="39"/>
    </row>
    <row r="30" spans="1:22" s="45" customFormat="1" ht="15" customHeight="1">
      <c r="A30" s="43"/>
      <c r="B30" s="99"/>
      <c r="C30" s="99"/>
      <c r="D30" s="48"/>
      <c r="E30" s="48"/>
      <c r="F30" s="48"/>
      <c r="G30" s="48"/>
      <c r="H30" s="48"/>
      <c r="I30" s="48"/>
      <c r="J30" s="48"/>
      <c r="K30" s="48"/>
      <c r="L30" s="48"/>
      <c r="M30" s="107" t="s">
        <v>95</v>
      </c>
      <c r="N30" s="107"/>
      <c r="O30" s="107"/>
      <c r="P30" s="107"/>
      <c r="Q30" s="107"/>
      <c r="R30" s="107"/>
      <c r="S30" s="107"/>
      <c r="T30" s="89"/>
    </row>
    <row r="31" spans="1:22" s="45" customFormat="1" ht="19.5" customHeight="1">
      <c r="A31" s="43"/>
      <c r="B31" s="53"/>
      <c r="C31" s="53"/>
      <c r="D31" s="48"/>
      <c r="E31" s="48"/>
      <c r="F31" s="48"/>
      <c r="G31" s="48"/>
      <c r="H31" s="51"/>
      <c r="I31" s="51"/>
      <c r="J31" s="51"/>
      <c r="K31" s="51"/>
      <c r="L31" s="51"/>
      <c r="M31" s="57"/>
      <c r="N31" s="58"/>
      <c r="O31" s="58"/>
      <c r="P31" s="58"/>
      <c r="Q31" s="58"/>
      <c r="R31" s="58"/>
      <c r="S31" s="52"/>
      <c r="T31" s="52"/>
    </row>
    <row r="32" spans="1:22" s="6" customFormat="1" ht="15">
      <c r="A32" s="59"/>
      <c r="B32" s="60"/>
      <c r="C32" s="61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5"/>
      <c r="T32" s="39"/>
      <c r="U32" s="5"/>
      <c r="V32" s="5"/>
    </row>
    <row r="33" spans="1:22" s="6" customFormat="1" ht="15">
      <c r="A33" s="59"/>
      <c r="B33" s="60"/>
      <c r="C33" s="61"/>
      <c r="D33" s="5"/>
      <c r="E33" s="5"/>
      <c r="F33" s="5"/>
      <c r="G33" s="5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5"/>
      <c r="T33" s="39"/>
      <c r="U33" s="5"/>
      <c r="V33" s="5"/>
    </row>
    <row r="34" spans="1:22" s="6" customFormat="1" ht="15">
      <c r="A34" s="59"/>
      <c r="B34" s="60"/>
      <c r="C34" s="61"/>
      <c r="D34" s="5"/>
      <c r="E34" s="5"/>
      <c r="F34" s="5"/>
      <c r="G34" s="5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5"/>
      <c r="T34" s="39"/>
      <c r="U34" s="5"/>
      <c r="V34" s="5"/>
    </row>
    <row r="35" spans="1:22" s="6" customFormat="1" ht="15">
      <c r="A35" s="59"/>
      <c r="B35" s="60"/>
      <c r="C35" s="61"/>
      <c r="D35" s="5"/>
      <c r="E35" s="5"/>
      <c r="F35" s="5"/>
      <c r="G35" s="5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5"/>
      <c r="T35" s="39"/>
      <c r="U35" s="5"/>
      <c r="V35" s="5"/>
    </row>
    <row r="36" spans="1:22" s="6" customFormat="1" ht="14.25">
      <c r="A36" s="9" t="s">
        <v>6</v>
      </c>
      <c r="B36" s="10"/>
      <c r="C36" s="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9"/>
      <c r="U36" s="5"/>
      <c r="V36" s="5"/>
    </row>
    <row r="37" spans="1:22" s="6" customFormat="1" ht="14.25">
      <c r="A37" s="11"/>
      <c r="B37" s="12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39"/>
      <c r="U37" s="5"/>
      <c r="V37" s="5"/>
    </row>
    <row r="38" spans="1:22" s="2" customFormat="1" ht="14.25">
      <c r="A38" s="13">
        <v>0</v>
      </c>
      <c r="B38" s="14" t="s">
        <v>7</v>
      </c>
      <c r="C38" s="13" t="s">
        <v>5</v>
      </c>
      <c r="D38" s="1"/>
      <c r="E38" s="1"/>
      <c r="F38" s="1"/>
      <c r="G38" s="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40"/>
    </row>
    <row r="39" spans="1:22" s="2" customFormat="1">
      <c r="A39" s="13">
        <v>10</v>
      </c>
      <c r="B39" s="14" t="s">
        <v>7</v>
      </c>
      <c r="C39" s="13" t="s">
        <v>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0"/>
    </row>
    <row r="40" spans="1:22" s="2" customFormat="1">
      <c r="A40" s="13">
        <v>20</v>
      </c>
      <c r="B40" s="14" t="s">
        <v>7</v>
      </c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0"/>
    </row>
    <row r="41" spans="1:22" s="2" customFormat="1">
      <c r="A41" s="13">
        <v>30</v>
      </c>
      <c r="B41" s="14" t="s">
        <v>7</v>
      </c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0"/>
    </row>
    <row r="42" spans="1:22" s="2" customFormat="1">
      <c r="A42" s="13">
        <v>40</v>
      </c>
      <c r="B42" s="14" t="s">
        <v>7</v>
      </c>
      <c r="C42" s="1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0"/>
    </row>
    <row r="43" spans="1:22" s="2" customFormat="1">
      <c r="A43" s="13">
        <v>50</v>
      </c>
      <c r="B43" s="14" t="s">
        <v>7</v>
      </c>
      <c r="C43" s="1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0"/>
    </row>
    <row r="44" spans="1:22" s="2" customFormat="1">
      <c r="A44" s="13">
        <v>60</v>
      </c>
      <c r="B44" s="14" t="s">
        <v>7</v>
      </c>
      <c r="C44" s="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0"/>
    </row>
    <row r="45" spans="1:22" s="2" customFormat="1">
      <c r="A45" s="13">
        <v>70</v>
      </c>
      <c r="B45" s="14" t="s">
        <v>5</v>
      </c>
      <c r="C45" s="1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0"/>
    </row>
    <row r="46" spans="1:22" s="2" customFormat="1">
      <c r="A46" s="13">
        <v>80</v>
      </c>
      <c r="B46" s="14" t="s">
        <v>5</v>
      </c>
      <c r="C46" s="1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0"/>
    </row>
    <row r="47" spans="1:22" s="2" customFormat="1">
      <c r="A47" s="13">
        <v>90</v>
      </c>
      <c r="B47" s="14" t="s">
        <v>5</v>
      </c>
      <c r="C47" s="1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0"/>
    </row>
    <row r="48" spans="1:22" s="2" customFormat="1">
      <c r="A48" s="13">
        <v>100</v>
      </c>
      <c r="B48" s="14" t="s">
        <v>5</v>
      </c>
      <c r="C48" s="1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0"/>
    </row>
    <row r="49" spans="1:22" s="6" customFormat="1" ht="14.25">
      <c r="A49" s="11"/>
      <c r="B49" s="12"/>
      <c r="C49" s="1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"/>
      <c r="P49" s="1"/>
      <c r="Q49" s="1"/>
      <c r="R49" s="1"/>
      <c r="S49" s="5"/>
      <c r="T49" s="39"/>
      <c r="U49" s="5"/>
      <c r="V49" s="5"/>
    </row>
    <row r="50" spans="1:22" s="6" customFormat="1" ht="14.25">
      <c r="A50" s="11"/>
      <c r="B50" s="12"/>
      <c r="C50" s="1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39"/>
      <c r="U50" s="5"/>
      <c r="V50" s="5"/>
    </row>
    <row r="51" spans="1:22" s="6" customFormat="1" ht="14.25">
      <c r="A51" s="13">
        <v>0</v>
      </c>
      <c r="B51" s="14" t="s">
        <v>7</v>
      </c>
      <c r="C51" s="13" t="s">
        <v>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39"/>
      <c r="U51" s="5"/>
      <c r="V51" s="5"/>
    </row>
    <row r="52" spans="1:22" s="6" customFormat="1" ht="14.25">
      <c r="A52" s="13">
        <v>10</v>
      </c>
      <c r="B52" s="14" t="s">
        <v>7</v>
      </c>
      <c r="C52" s="13" t="s">
        <v>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39"/>
      <c r="U52" s="5"/>
      <c r="V52" s="5"/>
    </row>
    <row r="53" spans="1:22" s="6" customFormat="1" ht="14.25">
      <c r="A53" s="13">
        <v>20</v>
      </c>
      <c r="B53" s="14" t="s">
        <v>7</v>
      </c>
      <c r="C53" s="1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39"/>
      <c r="U53" s="5"/>
      <c r="V53" s="5"/>
    </row>
    <row r="54" spans="1:22" s="6" customFormat="1" ht="14.25">
      <c r="A54" s="13">
        <v>30</v>
      </c>
      <c r="B54" s="14" t="s">
        <v>7</v>
      </c>
      <c r="C54" s="1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39"/>
      <c r="U54" s="5"/>
      <c r="V54" s="5"/>
    </row>
    <row r="55" spans="1:22" s="6" customFormat="1" ht="14.25">
      <c r="A55" s="13">
        <v>40</v>
      </c>
      <c r="B55" s="14" t="s">
        <v>7</v>
      </c>
      <c r="C55" s="1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39"/>
      <c r="U55" s="5"/>
      <c r="V55" s="5"/>
    </row>
    <row r="56" spans="1:22" s="6" customFormat="1" ht="14.25">
      <c r="A56" s="13">
        <v>50</v>
      </c>
      <c r="B56" s="14" t="s">
        <v>7</v>
      </c>
      <c r="C56" s="1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39"/>
      <c r="U56" s="5"/>
      <c r="V56" s="5"/>
    </row>
    <row r="57" spans="1:22" s="6" customFormat="1" ht="14.25">
      <c r="A57" s="13">
        <v>60</v>
      </c>
      <c r="B57" s="14" t="s">
        <v>7</v>
      </c>
      <c r="C57" s="1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39"/>
      <c r="U57" s="5"/>
      <c r="V57" s="5"/>
    </row>
    <row r="58" spans="1:22" s="6" customFormat="1" ht="14.25">
      <c r="A58" s="13">
        <v>76</v>
      </c>
      <c r="B58" s="14" t="s">
        <v>5</v>
      </c>
      <c r="C58" s="1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39"/>
      <c r="U58" s="5"/>
      <c r="V58" s="5"/>
    </row>
    <row r="59" spans="1:22" s="6" customFormat="1" ht="14.25">
      <c r="A59" s="13">
        <v>80</v>
      </c>
      <c r="B59" s="14" t="s">
        <v>5</v>
      </c>
      <c r="C59" s="1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39"/>
      <c r="U59" s="5"/>
      <c r="V59" s="5"/>
    </row>
    <row r="60" spans="1:22" s="6" customFormat="1" ht="14.25">
      <c r="A60" s="13">
        <v>90</v>
      </c>
      <c r="B60" s="14" t="s">
        <v>5</v>
      </c>
      <c r="C60" s="1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39"/>
      <c r="U60" s="5"/>
      <c r="V60" s="5"/>
    </row>
    <row r="61" spans="1:22" s="6" customFormat="1" ht="14.25">
      <c r="A61" s="13">
        <v>100</v>
      </c>
      <c r="B61" s="14" t="s">
        <v>5</v>
      </c>
      <c r="C61" s="1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39"/>
      <c r="U61" s="5"/>
      <c r="V61" s="5"/>
    </row>
    <row r="62" spans="1:22" s="6" customFormat="1" ht="14.25">
      <c r="A62" s="11"/>
      <c r="B62" s="12"/>
      <c r="C62" s="1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39"/>
      <c r="U62" s="5"/>
      <c r="V62" s="5"/>
    </row>
    <row r="63" spans="1:22" s="6" customFormat="1" ht="14.25">
      <c r="A63" s="11"/>
      <c r="B63" s="12"/>
      <c r="C63" s="1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39"/>
      <c r="U63" s="5"/>
      <c r="V63" s="5"/>
    </row>
  </sheetData>
  <mergeCells count="15">
    <mergeCell ref="M30:S30"/>
    <mergeCell ref="A1:T1"/>
    <mergeCell ref="A6:A7"/>
    <mergeCell ref="B6:B7"/>
    <mergeCell ref="C6:C7"/>
    <mergeCell ref="D6:R6"/>
    <mergeCell ref="S6:S7"/>
    <mergeCell ref="A2:T2"/>
    <mergeCell ref="A3:T3"/>
    <mergeCell ref="B30:C30"/>
    <mergeCell ref="T6:T7"/>
    <mergeCell ref="B26:C26"/>
    <mergeCell ref="M24:S24"/>
    <mergeCell ref="M25:S25"/>
    <mergeCell ref="M26:S26"/>
  </mergeCells>
  <conditionalFormatting sqref="F8:F22 H8:H22 J8:J22 L8:L22 N8:N22 P8:P22 D8:D22">
    <cfRule type="cellIs" dxfId="1" priority="4" stopIfTrue="1" operator="lessThan">
      <formula>70</formula>
    </cfRule>
  </conditionalFormatting>
  <conditionalFormatting sqref="E8:E22 G8:G22 I8:I22 K8:K22 M8:M22 O8:O22 Q8:Q22">
    <cfRule type="containsText" dxfId="0" priority="3" stopIfTrue="1" operator="containsText" text="TL">
      <formula>NOT(ISERROR(SEARCH("TL",E8)))</formula>
    </cfRule>
  </conditionalFormatting>
  <pageMargins left="0.2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OKTOBER 2016</vt:lpstr>
      <vt:lpstr>5 OKTOBER 2016</vt:lpstr>
      <vt:lpstr>6 OKTOBER 2016</vt:lpstr>
    </vt:vector>
  </TitlesOfParts>
  <Company>SHBFM9FY-TMF7Q-KCKCT-V9T29-TBBBG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</dc:creator>
  <cp:lastModifiedBy>akdm5</cp:lastModifiedBy>
  <cp:lastPrinted>2016-10-06T06:39:15Z</cp:lastPrinted>
  <dcterms:created xsi:type="dcterms:W3CDTF">2006-01-19T08:58:51Z</dcterms:created>
  <dcterms:modified xsi:type="dcterms:W3CDTF">2016-10-07T07:03:28Z</dcterms:modified>
</cp:coreProperties>
</file>