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95" activeTab="1"/>
  </bookViews>
  <sheets>
    <sheet name="KELAS A" sheetId="1" r:id="rId1"/>
    <sheet name="KELAS B" sheetId="2" r:id="rId2"/>
  </sheets>
  <calcPr calcId="124519"/>
</workbook>
</file>

<file path=xl/calcChain.xml><?xml version="1.0" encoding="utf-8"?>
<calcChain xmlns="http://schemas.openxmlformats.org/spreadsheetml/2006/main">
  <c r="K44" i="2"/>
  <c r="G53"/>
  <c r="I53"/>
  <c r="K53"/>
  <c r="M53"/>
  <c r="O53"/>
  <c r="Q53"/>
  <c r="S53"/>
  <c r="T53"/>
  <c r="U53"/>
  <c r="V53"/>
  <c r="T52"/>
  <c r="U52"/>
  <c r="V52"/>
  <c r="T51"/>
  <c r="U51"/>
  <c r="V51"/>
  <c r="T50"/>
  <c r="U50"/>
  <c r="V50"/>
  <c r="T49"/>
  <c r="U49"/>
  <c r="V49"/>
  <c r="T48"/>
  <c r="U48"/>
  <c r="V48"/>
  <c r="T47"/>
  <c r="U47"/>
  <c r="V47"/>
  <c r="T46"/>
  <c r="U46"/>
  <c r="V46"/>
  <c r="T45"/>
  <c r="U45"/>
  <c r="V45"/>
  <c r="T44"/>
  <c r="U44"/>
  <c r="V44"/>
  <c r="T43"/>
  <c r="U43"/>
  <c r="V43"/>
  <c r="T42"/>
  <c r="U42"/>
  <c r="V42"/>
  <c r="T41"/>
  <c r="U41"/>
  <c r="V41"/>
  <c r="T40"/>
  <c r="U40"/>
  <c r="V40"/>
  <c r="T39"/>
  <c r="U39" s="1"/>
  <c r="V39" s="1"/>
  <c r="T38"/>
  <c r="U38"/>
  <c r="V38"/>
  <c r="T37"/>
  <c r="U37"/>
  <c r="V37"/>
  <c r="T36"/>
  <c r="U36"/>
  <c r="V36"/>
  <c r="T35"/>
  <c r="U35"/>
  <c r="V35"/>
  <c r="T34"/>
  <c r="U34"/>
  <c r="V34"/>
  <c r="T33"/>
  <c r="U33"/>
  <c r="V33"/>
  <c r="T32"/>
  <c r="U32"/>
  <c r="V32"/>
  <c r="T31"/>
  <c r="U31"/>
  <c r="V31"/>
  <c r="T30"/>
  <c r="U30"/>
  <c r="V30"/>
  <c r="T29"/>
  <c r="U29"/>
  <c r="V29"/>
  <c r="T28"/>
  <c r="U28"/>
  <c r="V28"/>
  <c r="T27"/>
  <c r="U27"/>
  <c r="V27"/>
  <c r="T26"/>
  <c r="U26"/>
  <c r="V26"/>
  <c r="T25"/>
  <c r="U25"/>
  <c r="V25"/>
  <c r="T24"/>
  <c r="U24"/>
  <c r="V24"/>
  <c r="T23"/>
  <c r="U23"/>
  <c r="V23"/>
  <c r="T22"/>
  <c r="U22"/>
  <c r="V22"/>
  <c r="T21"/>
  <c r="U21"/>
  <c r="V21"/>
  <c r="T20"/>
  <c r="U20"/>
  <c r="V20"/>
  <c r="T19"/>
  <c r="U19"/>
  <c r="V19"/>
  <c r="T18"/>
  <c r="U18"/>
  <c r="V18"/>
  <c r="T17"/>
  <c r="U17"/>
  <c r="V17"/>
  <c r="T16"/>
  <c r="U16"/>
  <c r="V16"/>
  <c r="T15"/>
  <c r="U15"/>
  <c r="V15"/>
  <c r="T14"/>
  <c r="U14"/>
  <c r="V14"/>
  <c r="T13"/>
  <c r="U13"/>
  <c r="V13"/>
  <c r="T12"/>
  <c r="U12"/>
  <c r="V12"/>
  <c r="T11"/>
  <c r="U11"/>
  <c r="V11"/>
  <c r="T10"/>
  <c r="U10"/>
  <c r="V10"/>
  <c r="T9"/>
  <c r="U9"/>
  <c r="V9"/>
  <c r="T8"/>
  <c r="U8"/>
  <c r="V8"/>
  <c r="T7"/>
  <c r="U7"/>
  <c r="V7"/>
  <c r="T8" i="1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T43"/>
  <c r="U43"/>
  <c r="V43"/>
  <c r="T44"/>
  <c r="U44"/>
  <c r="V44"/>
  <c r="T45"/>
  <c r="U45"/>
  <c r="V45"/>
  <c r="T46"/>
  <c r="U46"/>
  <c r="V46"/>
  <c r="T47"/>
  <c r="U47"/>
  <c r="V47"/>
  <c r="T48"/>
  <c r="U48"/>
  <c r="V48"/>
  <c r="T49"/>
  <c r="U49"/>
  <c r="V49"/>
  <c r="T50"/>
  <c r="U50"/>
  <c r="V50"/>
  <c r="T51"/>
  <c r="U51"/>
  <c r="V51"/>
  <c r="T52"/>
  <c r="U52"/>
  <c r="V52"/>
  <c r="T53"/>
  <c r="U53"/>
  <c r="V53"/>
  <c r="T54"/>
  <c r="U54"/>
  <c r="V54"/>
  <c r="G7" i="2"/>
  <c r="S52"/>
  <c r="Q52"/>
  <c r="O52"/>
  <c r="M52"/>
  <c r="K52"/>
  <c r="I52"/>
  <c r="G52"/>
  <c r="S51"/>
  <c r="Q51"/>
  <c r="O51"/>
  <c r="M51"/>
  <c r="K51"/>
  <c r="I51"/>
  <c r="G51"/>
  <c r="S50"/>
  <c r="Q50"/>
  <c r="O50"/>
  <c r="M50"/>
  <c r="K50"/>
  <c r="I50"/>
  <c r="G50"/>
  <c r="S49"/>
  <c r="Q49"/>
  <c r="O49"/>
  <c r="M49"/>
  <c r="K49"/>
  <c r="I49"/>
  <c r="G49"/>
  <c r="S48"/>
  <c r="Q48"/>
  <c r="O48"/>
  <c r="M48"/>
  <c r="K48"/>
  <c r="I48"/>
  <c r="G48"/>
  <c r="S47"/>
  <c r="Q47"/>
  <c r="O47"/>
  <c r="M47"/>
  <c r="K47"/>
  <c r="I47"/>
  <c r="G47"/>
  <c r="S46"/>
  <c r="Q46"/>
  <c r="O46"/>
  <c r="M46"/>
  <c r="K46"/>
  <c r="I46"/>
  <c r="G46"/>
  <c r="S45"/>
  <c r="Q45"/>
  <c r="O45"/>
  <c r="M45"/>
  <c r="K45"/>
  <c r="I45"/>
  <c r="G45"/>
  <c r="S44"/>
  <c r="Q44"/>
  <c r="O44"/>
  <c r="M44"/>
  <c r="I44"/>
  <c r="G44"/>
  <c r="S43"/>
  <c r="Q43"/>
  <c r="O43"/>
  <c r="M43"/>
  <c r="K43"/>
  <c r="I43"/>
  <c r="G43"/>
  <c r="S42"/>
  <c r="Q42"/>
  <c r="O42"/>
  <c r="M42"/>
  <c r="K42"/>
  <c r="I42"/>
  <c r="G42"/>
  <c r="S41"/>
  <c r="Q41"/>
  <c r="O41"/>
  <c r="M41"/>
  <c r="K41"/>
  <c r="I41"/>
  <c r="G41"/>
  <c r="S40"/>
  <c r="Q40"/>
  <c r="O40"/>
  <c r="M40"/>
  <c r="K40"/>
  <c r="I40"/>
  <c r="G40"/>
  <c r="S39"/>
  <c r="Q39"/>
  <c r="O39"/>
  <c r="M39"/>
  <c r="K39"/>
  <c r="I39"/>
  <c r="G39"/>
  <c r="S38"/>
  <c r="Q38"/>
  <c r="O38"/>
  <c r="M38"/>
  <c r="K38"/>
  <c r="I38"/>
  <c r="G38"/>
  <c r="S37"/>
  <c r="Q37"/>
  <c r="O37"/>
  <c r="M37"/>
  <c r="K37"/>
  <c r="I37"/>
  <c r="G37"/>
  <c r="S36"/>
  <c r="Q36"/>
  <c r="O36"/>
  <c r="M36"/>
  <c r="K36"/>
  <c r="I36"/>
  <c r="G36"/>
  <c r="S35"/>
  <c r="Q35"/>
  <c r="O35"/>
  <c r="M35"/>
  <c r="K35"/>
  <c r="I35"/>
  <c r="G35"/>
  <c r="S34"/>
  <c r="Q34"/>
  <c r="O34"/>
  <c r="M34"/>
  <c r="K34"/>
  <c r="I34"/>
  <c r="G34"/>
  <c r="S33"/>
  <c r="Q33"/>
  <c r="O33"/>
  <c r="M33"/>
  <c r="K33"/>
  <c r="I33"/>
  <c r="G33"/>
  <c r="S32"/>
  <c r="Q32"/>
  <c r="O32"/>
  <c r="M32"/>
  <c r="K32"/>
  <c r="I32"/>
  <c r="G32"/>
  <c r="S31"/>
  <c r="Q31"/>
  <c r="O31"/>
  <c r="M31"/>
  <c r="K31"/>
  <c r="I31"/>
  <c r="G31"/>
  <c r="S30"/>
  <c r="Q30"/>
  <c r="O30"/>
  <c r="M30"/>
  <c r="K30"/>
  <c r="I30"/>
  <c r="G30"/>
  <c r="S29"/>
  <c r="Q29"/>
  <c r="O29"/>
  <c r="M29"/>
  <c r="K29"/>
  <c r="I29"/>
  <c r="G29"/>
  <c r="S28"/>
  <c r="Q28"/>
  <c r="O28"/>
  <c r="M28"/>
  <c r="K28"/>
  <c r="I28"/>
  <c r="G28"/>
  <c r="S27"/>
  <c r="Q27"/>
  <c r="O27"/>
  <c r="M27"/>
  <c r="K27"/>
  <c r="I27"/>
  <c r="G27"/>
  <c r="S26"/>
  <c r="Q26"/>
  <c r="O26"/>
  <c r="M26"/>
  <c r="K26"/>
  <c r="I26"/>
  <c r="G26"/>
  <c r="S25"/>
  <c r="Q25"/>
  <c r="O25"/>
  <c r="M25"/>
  <c r="K25"/>
  <c r="I25"/>
  <c r="G25"/>
  <c r="S24"/>
  <c r="Q24"/>
  <c r="O24"/>
  <c r="M24"/>
  <c r="K24"/>
  <c r="I24"/>
  <c r="G24"/>
  <c r="S23"/>
  <c r="Q23"/>
  <c r="O23"/>
  <c r="M23"/>
  <c r="K23"/>
  <c r="I23"/>
  <c r="G23"/>
  <c r="S22"/>
  <c r="Q22"/>
  <c r="O22"/>
  <c r="M22"/>
  <c r="K22"/>
  <c r="I22"/>
  <c r="G22"/>
  <c r="S21"/>
  <c r="Q21"/>
  <c r="O21"/>
  <c r="M21"/>
  <c r="K21"/>
  <c r="I21"/>
  <c r="G21"/>
  <c r="S20"/>
  <c r="Q20"/>
  <c r="O20"/>
  <c r="M20"/>
  <c r="K20"/>
  <c r="I20"/>
  <c r="G20"/>
  <c r="S19"/>
  <c r="Q19"/>
  <c r="O19"/>
  <c r="M19"/>
  <c r="K19"/>
  <c r="I19"/>
  <c r="G19"/>
  <c r="S18"/>
  <c r="Q18"/>
  <c r="O18"/>
  <c r="M18"/>
  <c r="K18"/>
  <c r="I18"/>
  <c r="G18"/>
  <c r="S17"/>
  <c r="Q17"/>
  <c r="O17"/>
  <c r="M17"/>
  <c r="K17"/>
  <c r="I17"/>
  <c r="G17"/>
  <c r="S16"/>
  <c r="Q16"/>
  <c r="O16"/>
  <c r="M16"/>
  <c r="K16"/>
  <c r="I16"/>
  <c r="G16"/>
  <c r="S15"/>
  <c r="Q15"/>
  <c r="O15"/>
  <c r="M15"/>
  <c r="K15"/>
  <c r="I15"/>
  <c r="G15"/>
  <c r="S14"/>
  <c r="Q14"/>
  <c r="O14"/>
  <c r="M14"/>
  <c r="K14"/>
  <c r="I14"/>
  <c r="G14"/>
  <c r="S13"/>
  <c r="Q13"/>
  <c r="O13"/>
  <c r="M13"/>
  <c r="K13"/>
  <c r="I13"/>
  <c r="G13"/>
  <c r="S12"/>
  <c r="Q12"/>
  <c r="O12"/>
  <c r="M12"/>
  <c r="K12"/>
  <c r="I12"/>
  <c r="G12"/>
  <c r="S11"/>
  <c r="Q11"/>
  <c r="O11"/>
  <c r="M11"/>
  <c r="K11"/>
  <c r="I11"/>
  <c r="G11"/>
  <c r="S10"/>
  <c r="Q10"/>
  <c r="O10"/>
  <c r="M10"/>
  <c r="K10"/>
  <c r="I10"/>
  <c r="G10"/>
  <c r="S9"/>
  <c r="Q9"/>
  <c r="O9"/>
  <c r="M9"/>
  <c r="K9"/>
  <c r="I9"/>
  <c r="G9"/>
  <c r="S8"/>
  <c r="Q8"/>
  <c r="O8"/>
  <c r="M8"/>
  <c r="K8"/>
  <c r="I8"/>
  <c r="G8"/>
  <c r="S7"/>
  <c r="Q7"/>
  <c r="O7"/>
  <c r="M7"/>
  <c r="K7"/>
  <c r="I7"/>
  <c r="S8" i="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S7"/>
  <c r="Q7"/>
  <c r="O7"/>
  <c r="M7"/>
  <c r="K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7"/>
  <c r="T7"/>
  <c r="U7"/>
  <c r="V7"/>
</calcChain>
</file>

<file path=xl/sharedStrings.xml><?xml version="1.0" encoding="utf-8"?>
<sst xmlns="http://schemas.openxmlformats.org/spreadsheetml/2006/main" count="167" uniqueCount="119">
  <si>
    <t>NO</t>
  </si>
  <si>
    <t>NAMA</t>
  </si>
  <si>
    <t>KET</t>
  </si>
  <si>
    <t>NIM</t>
  </si>
  <si>
    <t>STASI SKILL</t>
  </si>
  <si>
    <t>JML</t>
  </si>
  <si>
    <t>NA</t>
  </si>
  <si>
    <t>TL</t>
  </si>
  <si>
    <t>L</t>
  </si>
  <si>
    <t>JML/7</t>
  </si>
  <si>
    <t>NILAI</t>
  </si>
  <si>
    <t>MUTU</t>
  </si>
  <si>
    <t>KELAS A</t>
  </si>
  <si>
    <t>KELAS B</t>
  </si>
  <si>
    <t>LINDA YANTI, M.Keb</t>
  </si>
  <si>
    <t>ADINDA RIZKA PRATIWI</t>
  </si>
  <si>
    <t>AFIFAH NUR IKRIMA</t>
  </si>
  <si>
    <t>AIEGUSTIN DIANSARI PRANOTO</t>
  </si>
  <si>
    <t>AJENG HERA FATMANILA</t>
  </si>
  <si>
    <t>ALIFDA NUR ROHMAH</t>
  </si>
  <si>
    <t>ANGGIA WAHYU RUSTINAWATI</t>
  </si>
  <si>
    <t>ANGGUN PURWANINGSIH</t>
  </si>
  <si>
    <t>DEWI PRASETYA</t>
  </si>
  <si>
    <t>DIAN SURYA DWI LESTARI</t>
  </si>
  <si>
    <t>DWIMAS IMAN SARI</t>
  </si>
  <si>
    <t>DWI YULIANA</t>
  </si>
  <si>
    <t>ERINA SEPTIANY RIZQI</t>
  </si>
  <si>
    <t>ETIK SUNDARI</t>
  </si>
  <si>
    <t>EVA REVIANA</t>
  </si>
  <si>
    <t>FIBRI RESTIYANA</t>
  </si>
  <si>
    <t>GITA MAYSAROH RIKY ANDILA</t>
  </si>
  <si>
    <t>HANNA SEPTIANA</t>
  </si>
  <si>
    <t>HINDUN AULIA NUR BAITI</t>
  </si>
  <si>
    <t>IKA SAGITA</t>
  </si>
  <si>
    <t>ISTIROHAH</t>
  </si>
  <si>
    <t>JULIAH</t>
  </si>
  <si>
    <t>KURNIAWATI DEWI</t>
  </si>
  <si>
    <t>LAELA KURNIA DEWI</t>
  </si>
  <si>
    <t>LUSI APRILIA ARDANI</t>
  </si>
  <si>
    <t>MERI RISTI FITRIANA</t>
  </si>
  <si>
    <t>NUR AINI</t>
  </si>
  <si>
    <t>NUR ASIYAH DEWI</t>
  </si>
  <si>
    <t>NUR HALIMAH</t>
  </si>
  <si>
    <t>NUR WIJAYATRI</t>
  </si>
  <si>
    <t>PUTRI SEPTIANI</t>
  </si>
  <si>
    <t>PUTRI ULLY AWALIYAH</t>
  </si>
  <si>
    <t>RAHMAWATI AZIZAH MAESAROH</t>
  </si>
  <si>
    <t>RESI ISMI AGUSRIYANI</t>
  </si>
  <si>
    <t>RESTIKAWATI</t>
  </si>
  <si>
    <t>RETNO FITRIASTUTI</t>
  </si>
  <si>
    <t>RIA ANUGRAH</t>
  </si>
  <si>
    <t>SILVIA ARINI ISLAMIKA</t>
  </si>
  <si>
    <t>SITI NUR AMBARWATI</t>
  </si>
  <si>
    <t>SITI NURKHASANAH</t>
  </si>
  <si>
    <t>SITI UTARI</t>
  </si>
  <si>
    <t>SRI MULYANI</t>
  </si>
  <si>
    <t>SUCI WINDI ASTUTI</t>
  </si>
  <si>
    <t>SUSANTI</t>
  </si>
  <si>
    <t>TRI RAHAYU</t>
  </si>
  <si>
    <t>USWATUN HASANAH</t>
  </si>
  <si>
    <t>WIDI LESTARI</t>
  </si>
  <si>
    <t>YANI WIDIASTUTI</t>
  </si>
  <si>
    <t>YULWESTRI</t>
  </si>
  <si>
    <t>KOORDINATOR PKK I 2014-2015</t>
  </si>
  <si>
    <t xml:space="preserve">NILAI OSCA PRA PKK I </t>
  </si>
  <si>
    <t>PRODI KEBIDANAN D3 STIKES HARAPAN BANGSA PURWOKERTO</t>
  </si>
  <si>
    <t>ANIS MUTIA RAHMAWATI</t>
  </si>
  <si>
    <t>ANNISA LUTFIA HANUM</t>
  </si>
  <si>
    <t>ANTONIA MARSELA</t>
  </si>
  <si>
    <t>APRILA ASRI HAYUNINGTYAS</t>
  </si>
  <si>
    <t>ARIE INTAN KENCANAWATI</t>
  </si>
  <si>
    <t>ARIMAS MANGGIH ASIH</t>
  </si>
  <si>
    <t>AVINDA MUSTIKA SARI</t>
  </si>
  <si>
    <t>DESEI GALIH PUSPO PERTIWI</t>
  </si>
  <si>
    <t>DESIKA PUTRI BUDIAWATI</t>
  </si>
  <si>
    <t>DESTRIA KUSUMAWATI</t>
  </si>
  <si>
    <t>DEWI HALIMAH</t>
  </si>
  <si>
    <t>DYAH LARAS PRIATMAWATI</t>
  </si>
  <si>
    <t>ELOK TRI ATIKASARI</t>
  </si>
  <si>
    <t>FARIDATUN NIKMAH</t>
  </si>
  <si>
    <t>INTAN DINA MAFIDA</t>
  </si>
  <si>
    <t>IRMA NADIA</t>
  </si>
  <si>
    <t>KHIKMAH SITI SOLIKHAH</t>
  </si>
  <si>
    <t>KURNIA HERI ANGGARTATI</t>
  </si>
  <si>
    <t>LILIS MAY UTAMI</t>
  </si>
  <si>
    <t>LINA ROSIANINGSIH</t>
  </si>
  <si>
    <t>MILA ROHMIA</t>
  </si>
  <si>
    <t>MONICA TRIASARI</t>
  </si>
  <si>
    <t>NETRIA SINTIARINI</t>
  </si>
  <si>
    <t>NOVITA SARI</t>
  </si>
  <si>
    <t>NUNING SAFITRI</t>
  </si>
  <si>
    <t>OZHA MAYA YUNITA</t>
  </si>
  <si>
    <t>PUTRI PRATIWI</t>
  </si>
  <si>
    <t>RINI LARASWATI</t>
  </si>
  <si>
    <t>RISKA SEPTIANI</t>
  </si>
  <si>
    <t>RISKI FAHMI AMALIA PUTRI</t>
  </si>
  <si>
    <t>RISKI MELLY AMELIANI</t>
  </si>
  <si>
    <t>RISMA SUCI ARI TRIANI</t>
  </si>
  <si>
    <t>ROHAYA</t>
  </si>
  <si>
    <t>ROSITA YOGI ANTIKA</t>
  </si>
  <si>
    <t>RUNDI ROSEANA PUTRI</t>
  </si>
  <si>
    <t>SELVIA SAFITRI</t>
  </si>
  <si>
    <t>SIFTIVA EKAYANI</t>
  </si>
  <si>
    <t>TRI NUR APRILIANI</t>
  </si>
  <si>
    <t>VITA YULIANA</t>
  </si>
  <si>
    <t>WIRDA TUNNISA</t>
  </si>
  <si>
    <t>YUSNIATI</t>
  </si>
  <si>
    <t>DEVI MERLIAN</t>
  </si>
  <si>
    <t>HELLYA JUMIANTI</t>
  </si>
  <si>
    <t>TRISNA APRILIAWATI</t>
  </si>
  <si>
    <t>11/1976/B/0132</t>
  </si>
  <si>
    <t>SITI NUR AMINAH</t>
  </si>
  <si>
    <t>11/1964/B/0120</t>
  </si>
  <si>
    <t>WULAN SARI</t>
  </si>
  <si>
    <t>11/1982/B/0138</t>
  </si>
  <si>
    <t>SOCHIBATUL FADILAH</t>
  </si>
  <si>
    <t>121540123720127</t>
  </si>
  <si>
    <t>WAHYUNI INDAH SARI</t>
  </si>
  <si>
    <t>NONI HEPI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</si>
</sst>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16">
    <font>
      <sz val="11"/>
      <color theme="1"/>
      <name val="Calibri"/>
      <family val="2"/>
      <charset val="1"/>
      <scheme val="minor"/>
    </font>
    <font>
      <sz val="10"/>
      <name val="Arial"/>
      <charset val="1"/>
    </font>
    <font>
      <sz val="10"/>
      <name val="Arial"/>
      <family val="2"/>
    </font>
    <font>
      <sz val="10"/>
      <name val="Arial"/>
    </font>
    <font>
      <b/>
      <sz val="9"/>
      <name val="Arial Narrow"/>
      <family val="2"/>
    </font>
    <font>
      <sz val="12"/>
      <color indexed="8"/>
      <name val="Cambria"/>
      <family val="2"/>
      <charset val="1"/>
    </font>
    <font>
      <sz val="11"/>
      <color theme="1"/>
      <name val="Calibri"/>
      <family val="2"/>
      <charset val="1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2" xfId="13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3" xfId="13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/>
    <xf numFmtId="0" fontId="9" fillId="0" borderId="4" xfId="0" applyFont="1" applyBorder="1" applyAlignment="1">
      <alignment horizontal="center"/>
    </xf>
    <xf numFmtId="0" fontId="0" fillId="0" borderId="0" xfId="0" applyBorder="1"/>
    <xf numFmtId="0" fontId="9" fillId="0" borderId="0" xfId="0" applyFont="1" applyAlignment="1"/>
    <xf numFmtId="0" fontId="9" fillId="0" borderId="0" xfId="3" applyNumberFormat="1" applyFont="1" applyBorder="1" applyAlignment="1"/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11" fillId="2" borderId="1" xfId="1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7" applyFont="1" applyFill="1" applyBorder="1"/>
    <xf numFmtId="0" fontId="12" fillId="2" borderId="1" xfId="1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3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</cellXfs>
  <cellStyles count="14">
    <cellStyle name="Comma [0] 2" xfId="1"/>
    <cellStyle name="Comma [0] 3" xfId="2"/>
    <cellStyle name="Currency [0]" xfId="3" builtinId="7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4" xfId="9"/>
    <cellStyle name="Normal 4 2" xfId="10"/>
    <cellStyle name="Normal 5" xfId="11"/>
    <cellStyle name="Normal 5 2" xfId="12"/>
    <cellStyle name="Normal_MASTER TL L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opLeftCell="C1" workbookViewId="0">
      <pane xSplit="2" ySplit="6" topLeftCell="E17" activePane="bottomRight" state="frozen"/>
      <selection activeCell="C1" sqref="C1"/>
      <selection pane="topRight" activeCell="E1" sqref="E1"/>
      <selection pane="bottomLeft" activeCell="C7" sqref="C7"/>
      <selection pane="bottomRight" activeCell="D26" sqref="D26"/>
    </sheetView>
  </sheetViews>
  <sheetFormatPr defaultRowHeight="15"/>
  <cols>
    <col min="1" max="2" width="9.140625" hidden="1" customWidth="1"/>
    <col min="3" max="3" width="3.5703125" style="3" customWidth="1"/>
    <col min="4" max="4" width="25.28515625" style="3" customWidth="1"/>
    <col min="5" max="5" width="14" style="3" customWidth="1"/>
    <col min="6" max="19" width="5.7109375" style="4" customWidth="1"/>
    <col min="20" max="20" width="5.28515625" style="4" customWidth="1"/>
    <col min="21" max="21" width="6.28515625" style="4" customWidth="1"/>
    <col min="22" max="22" width="6.140625" style="4" customWidth="1"/>
  </cols>
  <sheetData>
    <row r="1" spans="3:24">
      <c r="C1" s="42" t="s">
        <v>64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17"/>
      <c r="X1" s="17"/>
    </row>
    <row r="2" spans="3:24">
      <c r="C2" s="42" t="s">
        <v>65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17"/>
      <c r="X2" s="17"/>
    </row>
    <row r="3" spans="3:24">
      <c r="C3" s="43" t="s">
        <v>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18"/>
      <c r="X3" s="18"/>
    </row>
    <row r="4" spans="3:24" s="14" customForma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  <c r="W4" s="13"/>
      <c r="X4" s="13"/>
    </row>
    <row r="5" spans="3:24">
      <c r="C5" s="44" t="s">
        <v>0</v>
      </c>
      <c r="D5" s="44" t="s">
        <v>1</v>
      </c>
      <c r="E5" s="44" t="s">
        <v>3</v>
      </c>
      <c r="F5" s="45" t="s">
        <v>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4" t="s">
        <v>5</v>
      </c>
      <c r="U5" s="9" t="s">
        <v>6</v>
      </c>
      <c r="V5" s="10" t="s">
        <v>10</v>
      </c>
      <c r="W5" s="16"/>
      <c r="X5" s="16"/>
    </row>
    <row r="6" spans="3:24">
      <c r="C6" s="44"/>
      <c r="D6" s="44"/>
      <c r="E6" s="44"/>
      <c r="F6" s="5">
        <v>2</v>
      </c>
      <c r="G6" s="5" t="s">
        <v>2</v>
      </c>
      <c r="H6" s="5">
        <v>4</v>
      </c>
      <c r="I6" s="5" t="s">
        <v>2</v>
      </c>
      <c r="J6" s="5">
        <v>5</v>
      </c>
      <c r="K6" s="5" t="s">
        <v>2</v>
      </c>
      <c r="L6" s="5">
        <v>6</v>
      </c>
      <c r="M6" s="5" t="s">
        <v>2</v>
      </c>
      <c r="N6" s="5">
        <v>7</v>
      </c>
      <c r="O6" s="5" t="s">
        <v>2</v>
      </c>
      <c r="P6" s="5">
        <v>9</v>
      </c>
      <c r="Q6" s="5" t="s">
        <v>2</v>
      </c>
      <c r="R6" s="5">
        <v>11</v>
      </c>
      <c r="S6" s="5" t="s">
        <v>2</v>
      </c>
      <c r="T6" s="44"/>
      <c r="U6" s="11" t="s">
        <v>9</v>
      </c>
      <c r="V6" s="12" t="s">
        <v>11</v>
      </c>
      <c r="W6" s="16"/>
      <c r="X6" s="16"/>
    </row>
    <row r="7" spans="3:24">
      <c r="C7" s="7">
        <v>1</v>
      </c>
      <c r="D7" s="21" t="s">
        <v>15</v>
      </c>
      <c r="E7" s="22">
        <v>131540127580001</v>
      </c>
      <c r="F7" s="31">
        <v>58.3</v>
      </c>
      <c r="G7" s="8" t="str">
        <f>VLOOKUP(F7,$A$60:$D$71,2)</f>
        <v>TL</v>
      </c>
      <c r="H7" s="8">
        <v>76</v>
      </c>
      <c r="I7" s="8" t="str">
        <f>VLOOKUP(H7,$A$60:$D$71,2)</f>
        <v>L</v>
      </c>
      <c r="J7" s="8">
        <v>46</v>
      </c>
      <c r="K7" s="8" t="str">
        <f>VLOOKUP(J7,$A$60:$D$71,2)</f>
        <v>TL</v>
      </c>
      <c r="L7" s="8">
        <v>38.9</v>
      </c>
      <c r="M7" s="8" t="str">
        <f>VLOOKUP(L7,$A$60:$D$71,2)</f>
        <v>TL</v>
      </c>
      <c r="N7" s="8">
        <v>69.2</v>
      </c>
      <c r="O7" s="8" t="str">
        <f>VLOOKUP(N7,$A$60:$D$71,2)</f>
        <v>TL</v>
      </c>
      <c r="P7" s="8">
        <v>76</v>
      </c>
      <c r="Q7" s="8" t="str">
        <f>VLOOKUP(P7,$A$60:$D$71,2)</f>
        <v>L</v>
      </c>
      <c r="R7" s="8">
        <v>76.67</v>
      </c>
      <c r="S7" s="8" t="str">
        <f>VLOOKUP(R7,$A$60:$D$71,2)</f>
        <v>L</v>
      </c>
      <c r="T7" s="8">
        <f>F7+H7+J7+L7+N7+P7+R7</f>
        <v>441.07000000000005</v>
      </c>
      <c r="U7" s="19">
        <f>T7/7</f>
        <v>63.010000000000005</v>
      </c>
      <c r="V7" s="8" t="str">
        <f>IF(U7&gt;78.9,"A",IF(U7&gt;67.9,"B",IF(U7&gt;55.9,"C",IF(U7&gt;40.9,"D",IF(U7&gt;0,"E")))))</f>
        <v>C</v>
      </c>
    </row>
    <row r="8" spans="3:24">
      <c r="C8" s="7">
        <v>2</v>
      </c>
      <c r="D8" s="21" t="s">
        <v>16</v>
      </c>
      <c r="E8" s="22">
        <v>131540127590002</v>
      </c>
      <c r="F8" s="8">
        <v>64</v>
      </c>
      <c r="G8" s="8" t="str">
        <f t="shared" ref="G8:G54" si="0">VLOOKUP(F8,$A$60:$D$71,2)</f>
        <v>TL</v>
      </c>
      <c r="H8" s="8">
        <v>80.599999999999994</v>
      </c>
      <c r="I8" s="8" t="str">
        <f t="shared" ref="I8:I54" si="1">VLOOKUP(H8,$A$60:$D$71,2)</f>
        <v>L</v>
      </c>
      <c r="J8" s="8">
        <v>60</v>
      </c>
      <c r="K8" s="8" t="str">
        <f t="shared" ref="K8:K54" si="2">VLOOKUP(J8,$A$60:$D$71,2)</f>
        <v>TL</v>
      </c>
      <c r="L8" s="8">
        <v>88.9</v>
      </c>
      <c r="M8" s="8" t="str">
        <f t="shared" ref="M8:M54" si="3">VLOOKUP(L8,$A$60:$D$71,2)</f>
        <v>L</v>
      </c>
      <c r="N8" s="8">
        <v>96.1</v>
      </c>
      <c r="O8" s="8" t="str">
        <f t="shared" ref="O8:O54" si="4">VLOOKUP(N8,$A$60:$D$71,2)</f>
        <v>L</v>
      </c>
      <c r="P8" s="8">
        <v>64</v>
      </c>
      <c r="Q8" s="8" t="str">
        <f t="shared" ref="Q8:Q54" si="5">VLOOKUP(P8,$A$60:$D$71,2)</f>
        <v>TL</v>
      </c>
      <c r="R8" s="8">
        <v>76.67</v>
      </c>
      <c r="S8" s="8" t="str">
        <f t="shared" ref="S8:S54" si="6">VLOOKUP(R8,$A$60:$D$71,2)</f>
        <v>L</v>
      </c>
      <c r="T8" s="8">
        <f t="shared" ref="T8:T54" si="7">F8+H8+J8+L8+N8+P8+R8</f>
        <v>530.27</v>
      </c>
      <c r="U8" s="19">
        <f t="shared" ref="U8:U54" si="8">T8/7</f>
        <v>75.752857142857138</v>
      </c>
      <c r="V8" s="8" t="str">
        <f t="shared" ref="V8:V54" si="9">IF(U8&gt;78.9,"A",IF(U8&gt;67.9,"B",IF(U8&gt;55.9,"C",IF(U8&gt;40.9,"D",IF(U8&gt;0,"E")))))</f>
        <v>B</v>
      </c>
    </row>
    <row r="9" spans="3:24" ht="15" customHeight="1">
      <c r="C9" s="7">
        <v>3</v>
      </c>
      <c r="D9" s="21" t="s">
        <v>17</v>
      </c>
      <c r="E9" s="22">
        <v>131540127600003</v>
      </c>
      <c r="F9" s="8">
        <v>80.5</v>
      </c>
      <c r="G9" s="8" t="str">
        <f t="shared" si="0"/>
        <v>L</v>
      </c>
      <c r="H9" s="8">
        <v>80.599999999999994</v>
      </c>
      <c r="I9" s="8" t="str">
        <f t="shared" si="1"/>
        <v>L</v>
      </c>
      <c r="J9" s="8">
        <v>62</v>
      </c>
      <c r="K9" s="8" t="str">
        <f t="shared" si="2"/>
        <v>TL</v>
      </c>
      <c r="L9" s="8">
        <v>88.9</v>
      </c>
      <c r="M9" s="8" t="str">
        <f t="shared" si="3"/>
        <v>L</v>
      </c>
      <c r="N9" s="8">
        <v>84.6</v>
      </c>
      <c r="O9" s="8" t="str">
        <f t="shared" si="4"/>
        <v>L</v>
      </c>
      <c r="P9" s="8">
        <v>82</v>
      </c>
      <c r="Q9" s="8" t="str">
        <f t="shared" si="5"/>
        <v>L</v>
      </c>
      <c r="R9" s="8">
        <v>76.67</v>
      </c>
      <c r="S9" s="8" t="str">
        <f t="shared" si="6"/>
        <v>L</v>
      </c>
      <c r="T9" s="8">
        <f t="shared" si="7"/>
        <v>555.27</v>
      </c>
      <c r="U9" s="19">
        <f t="shared" si="8"/>
        <v>79.324285714285708</v>
      </c>
      <c r="V9" s="8" t="str">
        <f t="shared" si="9"/>
        <v>A</v>
      </c>
    </row>
    <row r="10" spans="3:24">
      <c r="C10" s="7">
        <v>4</v>
      </c>
      <c r="D10" s="21" t="s">
        <v>18</v>
      </c>
      <c r="E10" s="22">
        <v>131540127610004</v>
      </c>
      <c r="F10" s="8">
        <v>72.2</v>
      </c>
      <c r="G10" s="8" t="str">
        <f t="shared" si="0"/>
        <v>TL</v>
      </c>
      <c r="H10" s="8">
        <v>76</v>
      </c>
      <c r="I10" s="8" t="str">
        <f t="shared" si="1"/>
        <v>L</v>
      </c>
      <c r="J10" s="8">
        <v>46</v>
      </c>
      <c r="K10" s="8" t="str">
        <f t="shared" si="2"/>
        <v>TL</v>
      </c>
      <c r="L10" s="8">
        <v>55.5</v>
      </c>
      <c r="M10" s="8" t="str">
        <f t="shared" si="3"/>
        <v>TL</v>
      </c>
      <c r="N10" s="8">
        <v>84.6</v>
      </c>
      <c r="O10" s="8" t="str">
        <f t="shared" si="4"/>
        <v>L</v>
      </c>
      <c r="P10" s="8">
        <v>85</v>
      </c>
      <c r="Q10" s="8" t="str">
        <f t="shared" si="5"/>
        <v>L</v>
      </c>
      <c r="R10" s="8">
        <v>83.33</v>
      </c>
      <c r="S10" s="8" t="str">
        <f t="shared" si="6"/>
        <v>L</v>
      </c>
      <c r="T10" s="8">
        <f t="shared" si="7"/>
        <v>502.62999999999994</v>
      </c>
      <c r="U10" s="19">
        <f t="shared" si="8"/>
        <v>71.804285714285712</v>
      </c>
      <c r="V10" s="8" t="str">
        <f t="shared" si="9"/>
        <v>B</v>
      </c>
    </row>
    <row r="11" spans="3:24">
      <c r="C11" s="7">
        <v>5</v>
      </c>
      <c r="D11" s="21" t="s">
        <v>19</v>
      </c>
      <c r="E11" s="22">
        <v>131540127620005</v>
      </c>
      <c r="F11" s="8">
        <v>64</v>
      </c>
      <c r="G11" s="8" t="str">
        <f t="shared" si="0"/>
        <v>TL</v>
      </c>
      <c r="H11" s="8">
        <v>76</v>
      </c>
      <c r="I11" s="8" t="str">
        <f t="shared" si="1"/>
        <v>L</v>
      </c>
      <c r="J11" s="8">
        <v>44</v>
      </c>
      <c r="K11" s="8" t="str">
        <f t="shared" si="2"/>
        <v>TL</v>
      </c>
      <c r="L11" s="8">
        <v>94.4</v>
      </c>
      <c r="M11" s="8" t="str">
        <f t="shared" si="3"/>
        <v>L</v>
      </c>
      <c r="N11" s="8">
        <v>65.3</v>
      </c>
      <c r="O11" s="8" t="str">
        <f t="shared" si="4"/>
        <v>TL</v>
      </c>
      <c r="P11" s="8">
        <v>89</v>
      </c>
      <c r="Q11" s="8" t="str">
        <f t="shared" si="5"/>
        <v>L</v>
      </c>
      <c r="R11" s="8">
        <v>73.33</v>
      </c>
      <c r="S11" s="8" t="str">
        <f t="shared" si="6"/>
        <v>TL</v>
      </c>
      <c r="T11" s="8">
        <f t="shared" si="7"/>
        <v>506.03</v>
      </c>
      <c r="U11" s="19">
        <f t="shared" si="8"/>
        <v>72.289999999999992</v>
      </c>
      <c r="V11" s="8" t="str">
        <f t="shared" si="9"/>
        <v>B</v>
      </c>
    </row>
    <row r="12" spans="3:24">
      <c r="C12" s="7">
        <v>6</v>
      </c>
      <c r="D12" s="21" t="s">
        <v>20</v>
      </c>
      <c r="E12" s="22">
        <v>131540127630006</v>
      </c>
      <c r="F12" s="8">
        <v>50</v>
      </c>
      <c r="G12" s="8" t="str">
        <f t="shared" si="0"/>
        <v>TL</v>
      </c>
      <c r="H12" s="8">
        <v>65</v>
      </c>
      <c r="I12" s="8" t="str">
        <f t="shared" si="1"/>
        <v>TL</v>
      </c>
      <c r="J12" s="8">
        <v>38</v>
      </c>
      <c r="K12" s="8" t="str">
        <f t="shared" si="2"/>
        <v>TL</v>
      </c>
      <c r="L12" s="8">
        <v>27.8</v>
      </c>
      <c r="M12" s="8" t="str">
        <f t="shared" si="3"/>
        <v>TL</v>
      </c>
      <c r="N12" s="8">
        <v>92.3</v>
      </c>
      <c r="O12" s="8" t="str">
        <f t="shared" si="4"/>
        <v>L</v>
      </c>
      <c r="P12" s="8">
        <v>79</v>
      </c>
      <c r="Q12" s="8" t="str">
        <f t="shared" si="5"/>
        <v>L</v>
      </c>
      <c r="R12" s="8">
        <v>73.33</v>
      </c>
      <c r="S12" s="8" t="str">
        <f t="shared" si="6"/>
        <v>TL</v>
      </c>
      <c r="T12" s="8">
        <f t="shared" si="7"/>
        <v>425.43</v>
      </c>
      <c r="U12" s="19">
        <f t="shared" si="8"/>
        <v>60.775714285714287</v>
      </c>
      <c r="V12" s="8" t="str">
        <f t="shared" si="9"/>
        <v>C</v>
      </c>
    </row>
    <row r="13" spans="3:24">
      <c r="C13" s="7">
        <v>7</v>
      </c>
      <c r="D13" s="21" t="s">
        <v>21</v>
      </c>
      <c r="E13" s="22">
        <v>131540127640007</v>
      </c>
      <c r="F13" s="8">
        <v>53</v>
      </c>
      <c r="G13" s="8" t="str">
        <f t="shared" si="0"/>
        <v>TL</v>
      </c>
      <c r="H13" s="8">
        <v>88.71</v>
      </c>
      <c r="I13" s="8" t="str">
        <f t="shared" si="1"/>
        <v>L</v>
      </c>
      <c r="J13" s="8">
        <v>42</v>
      </c>
      <c r="K13" s="8" t="str">
        <f t="shared" si="2"/>
        <v>TL</v>
      </c>
      <c r="L13" s="8">
        <v>94.4</v>
      </c>
      <c r="M13" s="8" t="str">
        <f t="shared" si="3"/>
        <v>L</v>
      </c>
      <c r="N13" s="8">
        <v>73.069999999999993</v>
      </c>
      <c r="O13" s="8" t="str">
        <f t="shared" si="4"/>
        <v>TL</v>
      </c>
      <c r="P13" s="8">
        <v>88</v>
      </c>
      <c r="Q13" s="8" t="str">
        <f t="shared" si="5"/>
        <v>L</v>
      </c>
      <c r="R13" s="8">
        <v>73.33</v>
      </c>
      <c r="S13" s="8" t="str">
        <f t="shared" si="6"/>
        <v>TL</v>
      </c>
      <c r="T13" s="8">
        <f t="shared" si="7"/>
        <v>512.51</v>
      </c>
      <c r="U13" s="19">
        <f t="shared" si="8"/>
        <v>73.215714285714284</v>
      </c>
      <c r="V13" s="8" t="str">
        <f t="shared" si="9"/>
        <v>B</v>
      </c>
    </row>
    <row r="14" spans="3:24">
      <c r="C14" s="7">
        <v>8</v>
      </c>
      <c r="D14" s="21" t="s">
        <v>22</v>
      </c>
      <c r="E14" s="22">
        <v>131540127770020</v>
      </c>
      <c r="F14" s="8">
        <v>64</v>
      </c>
      <c r="G14" s="8" t="str">
        <f t="shared" si="0"/>
        <v>TL</v>
      </c>
      <c r="H14" s="8">
        <v>80.599999999999994</v>
      </c>
      <c r="I14" s="8" t="str">
        <f t="shared" si="1"/>
        <v>L</v>
      </c>
      <c r="J14" s="31">
        <v>46</v>
      </c>
      <c r="K14" s="8" t="str">
        <f t="shared" si="2"/>
        <v>TL</v>
      </c>
      <c r="L14" s="8">
        <v>88.9</v>
      </c>
      <c r="M14" s="8" t="str">
        <f t="shared" si="3"/>
        <v>L</v>
      </c>
      <c r="N14" s="8">
        <v>76.900000000000006</v>
      </c>
      <c r="O14" s="8" t="str">
        <f t="shared" si="4"/>
        <v>L</v>
      </c>
      <c r="P14" s="8">
        <v>79</v>
      </c>
      <c r="Q14" s="8" t="str">
        <f t="shared" si="5"/>
        <v>L</v>
      </c>
      <c r="R14" s="8">
        <v>66.67</v>
      </c>
      <c r="S14" s="8" t="str">
        <f t="shared" si="6"/>
        <v>TL</v>
      </c>
      <c r="T14" s="8">
        <f t="shared" si="7"/>
        <v>502.07</v>
      </c>
      <c r="U14" s="19">
        <f t="shared" si="8"/>
        <v>71.724285714285713</v>
      </c>
      <c r="V14" s="8" t="str">
        <f t="shared" si="9"/>
        <v>B</v>
      </c>
    </row>
    <row r="15" spans="3:24">
      <c r="C15" s="7">
        <v>9</v>
      </c>
      <c r="D15" s="21" t="s">
        <v>23</v>
      </c>
      <c r="E15" s="22">
        <v>131540127790022</v>
      </c>
      <c r="F15" s="8">
        <v>64</v>
      </c>
      <c r="G15" s="8" t="str">
        <f t="shared" si="0"/>
        <v>TL</v>
      </c>
      <c r="H15" s="8">
        <v>80.599999999999994</v>
      </c>
      <c r="I15" s="8" t="str">
        <f t="shared" si="1"/>
        <v>L</v>
      </c>
      <c r="J15" s="8">
        <v>32</v>
      </c>
      <c r="K15" s="8" t="str">
        <f t="shared" si="2"/>
        <v>TL</v>
      </c>
      <c r="L15" s="8">
        <v>27.8</v>
      </c>
      <c r="M15" s="8" t="str">
        <f t="shared" si="3"/>
        <v>TL</v>
      </c>
      <c r="N15" s="8">
        <v>76.900000000000006</v>
      </c>
      <c r="O15" s="8" t="str">
        <f t="shared" si="4"/>
        <v>L</v>
      </c>
      <c r="P15" s="8">
        <v>51</v>
      </c>
      <c r="Q15" s="8" t="str">
        <f t="shared" si="5"/>
        <v>TL</v>
      </c>
      <c r="R15" s="8">
        <v>33.33</v>
      </c>
      <c r="S15" s="8" t="str">
        <f t="shared" si="6"/>
        <v>TL</v>
      </c>
      <c r="T15" s="8">
        <f t="shared" si="7"/>
        <v>365.63</v>
      </c>
      <c r="U15" s="19">
        <f t="shared" si="8"/>
        <v>52.232857142857142</v>
      </c>
      <c r="V15" s="8" t="str">
        <f t="shared" si="9"/>
        <v>D</v>
      </c>
    </row>
    <row r="16" spans="3:24">
      <c r="C16" s="7">
        <v>10</v>
      </c>
      <c r="D16" s="21" t="s">
        <v>24</v>
      </c>
      <c r="E16" s="22">
        <v>131540127810024</v>
      </c>
      <c r="F16" s="8">
        <v>78</v>
      </c>
      <c r="G16" s="8" t="str">
        <f t="shared" si="0"/>
        <v>L</v>
      </c>
      <c r="H16" s="8">
        <v>76</v>
      </c>
      <c r="I16" s="8" t="str">
        <f t="shared" si="1"/>
        <v>L</v>
      </c>
      <c r="J16" s="8">
        <v>46</v>
      </c>
      <c r="K16" s="8" t="str">
        <f t="shared" si="2"/>
        <v>TL</v>
      </c>
      <c r="L16" s="8">
        <v>83.3</v>
      </c>
      <c r="M16" s="8" t="str">
        <f t="shared" si="3"/>
        <v>L</v>
      </c>
      <c r="N16" s="8">
        <v>53.8</v>
      </c>
      <c r="O16" s="8" t="str">
        <f t="shared" si="4"/>
        <v>TL</v>
      </c>
      <c r="P16" s="8">
        <v>66</v>
      </c>
      <c r="Q16" s="8" t="str">
        <f t="shared" si="5"/>
        <v>TL</v>
      </c>
      <c r="R16" s="8">
        <v>76.67</v>
      </c>
      <c r="S16" s="8" t="str">
        <f t="shared" si="6"/>
        <v>L</v>
      </c>
      <c r="T16" s="8">
        <f t="shared" si="7"/>
        <v>479.77000000000004</v>
      </c>
      <c r="U16" s="19">
        <f t="shared" si="8"/>
        <v>68.53857142857143</v>
      </c>
      <c r="V16" s="8" t="str">
        <f t="shared" si="9"/>
        <v>B</v>
      </c>
    </row>
    <row r="17" spans="3:22">
      <c r="C17" s="7">
        <v>11</v>
      </c>
      <c r="D17" s="21" t="s">
        <v>25</v>
      </c>
      <c r="E17" s="22">
        <v>131540127800023</v>
      </c>
      <c r="F17" s="8">
        <v>80.5</v>
      </c>
      <c r="G17" s="8" t="str">
        <f t="shared" si="0"/>
        <v>L</v>
      </c>
      <c r="H17" s="8">
        <v>79</v>
      </c>
      <c r="I17" s="8" t="str">
        <f t="shared" si="1"/>
        <v>L</v>
      </c>
      <c r="J17" s="8">
        <v>46</v>
      </c>
      <c r="K17" s="8" t="str">
        <f t="shared" si="2"/>
        <v>TL</v>
      </c>
      <c r="L17" s="8">
        <v>50</v>
      </c>
      <c r="M17" s="8" t="str">
        <f t="shared" si="3"/>
        <v>TL</v>
      </c>
      <c r="N17" s="8">
        <v>73.069999999999993</v>
      </c>
      <c r="O17" s="8" t="str">
        <f t="shared" si="4"/>
        <v>TL</v>
      </c>
      <c r="P17" s="8">
        <v>70</v>
      </c>
      <c r="Q17" s="8" t="str">
        <f t="shared" si="5"/>
        <v>TL</v>
      </c>
      <c r="R17" s="8">
        <v>63.33</v>
      </c>
      <c r="S17" s="8" t="str">
        <f t="shared" si="6"/>
        <v>TL</v>
      </c>
      <c r="T17" s="8">
        <f t="shared" si="7"/>
        <v>461.9</v>
      </c>
      <c r="U17" s="19">
        <f t="shared" si="8"/>
        <v>65.98571428571428</v>
      </c>
      <c r="V17" s="8" t="str">
        <f t="shared" si="9"/>
        <v>C</v>
      </c>
    </row>
    <row r="18" spans="3:22">
      <c r="C18" s="7">
        <v>12</v>
      </c>
      <c r="D18" s="21" t="s">
        <v>26</v>
      </c>
      <c r="E18" s="22">
        <v>131540127840027</v>
      </c>
      <c r="F18" s="8">
        <v>61.1</v>
      </c>
      <c r="G18" s="8" t="str">
        <f t="shared" si="0"/>
        <v>TL</v>
      </c>
      <c r="H18" s="8">
        <v>83.9</v>
      </c>
      <c r="I18" s="8" t="str">
        <f t="shared" si="1"/>
        <v>L</v>
      </c>
      <c r="J18" s="8">
        <v>46</v>
      </c>
      <c r="K18" s="8" t="str">
        <f t="shared" si="2"/>
        <v>TL</v>
      </c>
      <c r="L18" s="8">
        <v>77.8</v>
      </c>
      <c r="M18" s="8" t="str">
        <f t="shared" si="3"/>
        <v>L</v>
      </c>
      <c r="N18" s="8">
        <v>65.3</v>
      </c>
      <c r="O18" s="8" t="str">
        <f t="shared" si="4"/>
        <v>TL</v>
      </c>
      <c r="P18" s="8">
        <v>68</v>
      </c>
      <c r="Q18" s="8" t="str">
        <f t="shared" si="5"/>
        <v>TL</v>
      </c>
      <c r="R18" s="8">
        <v>60</v>
      </c>
      <c r="S18" s="8" t="str">
        <f t="shared" si="6"/>
        <v>TL</v>
      </c>
      <c r="T18" s="8">
        <f t="shared" si="7"/>
        <v>462.1</v>
      </c>
      <c r="U18" s="19">
        <f t="shared" si="8"/>
        <v>66.01428571428572</v>
      </c>
      <c r="V18" s="8" t="str">
        <f t="shared" si="9"/>
        <v>C</v>
      </c>
    </row>
    <row r="19" spans="3:22">
      <c r="C19" s="7">
        <v>13</v>
      </c>
      <c r="D19" s="21" t="s">
        <v>27</v>
      </c>
      <c r="E19" s="22">
        <v>131540127850028</v>
      </c>
      <c r="F19" s="8">
        <v>70</v>
      </c>
      <c r="G19" s="8" t="str">
        <f t="shared" si="0"/>
        <v>TL</v>
      </c>
      <c r="H19" s="8">
        <v>77.400000000000006</v>
      </c>
      <c r="I19" s="8" t="str">
        <f t="shared" si="1"/>
        <v>L</v>
      </c>
      <c r="J19" s="8">
        <v>54</v>
      </c>
      <c r="K19" s="8" t="str">
        <f t="shared" si="2"/>
        <v>TL</v>
      </c>
      <c r="L19" s="8">
        <v>88.9</v>
      </c>
      <c r="M19" s="8" t="str">
        <f t="shared" si="3"/>
        <v>L</v>
      </c>
      <c r="N19" s="8">
        <v>76.900000000000006</v>
      </c>
      <c r="O19" s="8" t="str">
        <f t="shared" si="4"/>
        <v>L</v>
      </c>
      <c r="P19" s="8">
        <v>79</v>
      </c>
      <c r="Q19" s="8" t="str">
        <f t="shared" si="5"/>
        <v>L</v>
      </c>
      <c r="R19" s="8">
        <v>80</v>
      </c>
      <c r="S19" s="8" t="str">
        <f t="shared" si="6"/>
        <v>L</v>
      </c>
      <c r="T19" s="8">
        <f t="shared" si="7"/>
        <v>526.20000000000005</v>
      </c>
      <c r="U19" s="19">
        <f t="shared" si="8"/>
        <v>75.171428571428578</v>
      </c>
      <c r="V19" s="8" t="str">
        <f t="shared" si="9"/>
        <v>B</v>
      </c>
    </row>
    <row r="20" spans="3:22">
      <c r="C20" s="7">
        <v>14</v>
      </c>
      <c r="D20" s="21" t="s">
        <v>28</v>
      </c>
      <c r="E20" s="22">
        <v>131540127860029</v>
      </c>
      <c r="F20" s="8">
        <v>64</v>
      </c>
      <c r="G20" s="8" t="str">
        <f t="shared" si="0"/>
        <v>TL</v>
      </c>
      <c r="H20" s="8">
        <v>87.1</v>
      </c>
      <c r="I20" s="8" t="str">
        <f t="shared" si="1"/>
        <v>L</v>
      </c>
      <c r="J20" s="8">
        <v>44</v>
      </c>
      <c r="K20" s="8" t="str">
        <f t="shared" si="2"/>
        <v>TL</v>
      </c>
      <c r="L20" s="8">
        <v>100</v>
      </c>
      <c r="M20" s="8" t="str">
        <f t="shared" si="3"/>
        <v>L</v>
      </c>
      <c r="N20" s="8">
        <v>84.6</v>
      </c>
      <c r="O20" s="8" t="str">
        <f t="shared" si="4"/>
        <v>L</v>
      </c>
      <c r="P20" s="8">
        <v>66</v>
      </c>
      <c r="Q20" s="8" t="str">
        <f t="shared" si="5"/>
        <v>TL</v>
      </c>
      <c r="R20" s="8">
        <v>66.67</v>
      </c>
      <c r="S20" s="8" t="str">
        <f t="shared" si="6"/>
        <v>TL</v>
      </c>
      <c r="T20" s="8">
        <f t="shared" si="7"/>
        <v>512.37</v>
      </c>
      <c r="U20" s="19">
        <f t="shared" si="8"/>
        <v>73.195714285714288</v>
      </c>
      <c r="V20" s="8" t="str">
        <f t="shared" si="9"/>
        <v>B</v>
      </c>
    </row>
    <row r="21" spans="3:22">
      <c r="C21" s="7">
        <v>15</v>
      </c>
      <c r="D21" s="21" t="s">
        <v>29</v>
      </c>
      <c r="E21" s="22">
        <v>131540127880031</v>
      </c>
      <c r="F21" s="8">
        <v>50</v>
      </c>
      <c r="G21" s="8" t="str">
        <f t="shared" si="0"/>
        <v>TL</v>
      </c>
      <c r="H21" s="8">
        <v>76</v>
      </c>
      <c r="I21" s="8" t="str">
        <f t="shared" si="1"/>
        <v>L</v>
      </c>
      <c r="J21" s="8">
        <v>48</v>
      </c>
      <c r="K21" s="8" t="str">
        <f t="shared" si="2"/>
        <v>TL</v>
      </c>
      <c r="L21" s="8">
        <v>27.8</v>
      </c>
      <c r="M21" s="8" t="str">
        <f t="shared" si="3"/>
        <v>TL</v>
      </c>
      <c r="N21" s="8">
        <v>76.900000000000006</v>
      </c>
      <c r="O21" s="8" t="str">
        <f t="shared" si="4"/>
        <v>L</v>
      </c>
      <c r="P21" s="8">
        <v>75</v>
      </c>
      <c r="Q21" s="8" t="str">
        <f t="shared" si="5"/>
        <v>TL</v>
      </c>
      <c r="R21" s="8">
        <v>70</v>
      </c>
      <c r="S21" s="8" t="str">
        <f t="shared" si="6"/>
        <v>TL</v>
      </c>
      <c r="T21" s="8">
        <f t="shared" si="7"/>
        <v>423.70000000000005</v>
      </c>
      <c r="U21" s="19">
        <f t="shared" si="8"/>
        <v>60.528571428571432</v>
      </c>
      <c r="V21" s="8" t="str">
        <f t="shared" si="9"/>
        <v>C</v>
      </c>
    </row>
    <row r="22" spans="3:22">
      <c r="C22" s="7">
        <v>16</v>
      </c>
      <c r="D22" s="21" t="s">
        <v>30</v>
      </c>
      <c r="E22" s="22">
        <v>131540127890032</v>
      </c>
      <c r="F22" s="8">
        <v>53</v>
      </c>
      <c r="G22" s="8" t="str">
        <f t="shared" si="0"/>
        <v>TL</v>
      </c>
      <c r="H22" s="8">
        <v>79</v>
      </c>
      <c r="I22" s="8" t="str">
        <f t="shared" si="1"/>
        <v>L</v>
      </c>
      <c r="J22" s="8">
        <v>50</v>
      </c>
      <c r="K22" s="8" t="str">
        <f t="shared" si="2"/>
        <v>TL</v>
      </c>
      <c r="L22" s="8">
        <v>33.33</v>
      </c>
      <c r="M22" s="8" t="str">
        <f t="shared" si="3"/>
        <v>TL</v>
      </c>
      <c r="N22" s="8">
        <v>69.2</v>
      </c>
      <c r="O22" s="8" t="str">
        <f t="shared" si="4"/>
        <v>TL</v>
      </c>
      <c r="P22" s="8">
        <v>71</v>
      </c>
      <c r="Q22" s="8" t="str">
        <f t="shared" si="5"/>
        <v>TL</v>
      </c>
      <c r="R22" s="8">
        <v>76.67</v>
      </c>
      <c r="S22" s="8" t="str">
        <f t="shared" si="6"/>
        <v>L</v>
      </c>
      <c r="T22" s="8">
        <f t="shared" si="7"/>
        <v>432.2</v>
      </c>
      <c r="U22" s="19">
        <f t="shared" si="8"/>
        <v>61.74285714285714</v>
      </c>
      <c r="V22" s="8" t="str">
        <f t="shared" si="9"/>
        <v>C</v>
      </c>
    </row>
    <row r="23" spans="3:22">
      <c r="C23" s="7">
        <v>17</v>
      </c>
      <c r="D23" s="21" t="s">
        <v>31</v>
      </c>
      <c r="E23" s="22">
        <v>131540127900033</v>
      </c>
      <c r="F23" s="8">
        <v>64</v>
      </c>
      <c r="G23" s="8" t="str">
        <f t="shared" si="0"/>
        <v>TL</v>
      </c>
      <c r="H23" s="8">
        <v>61.3</v>
      </c>
      <c r="I23" s="8" t="str">
        <f t="shared" si="1"/>
        <v>TL</v>
      </c>
      <c r="J23" s="8">
        <v>66</v>
      </c>
      <c r="K23" s="8" t="str">
        <f t="shared" si="2"/>
        <v>TL</v>
      </c>
      <c r="L23" s="8">
        <v>27.7</v>
      </c>
      <c r="M23" s="8" t="str">
        <f t="shared" si="3"/>
        <v>TL</v>
      </c>
      <c r="N23" s="8">
        <v>88.4</v>
      </c>
      <c r="O23" s="8" t="str">
        <f t="shared" si="4"/>
        <v>L</v>
      </c>
      <c r="P23" s="8">
        <v>68</v>
      </c>
      <c r="Q23" s="8" t="str">
        <f t="shared" si="5"/>
        <v>TL</v>
      </c>
      <c r="R23" s="8">
        <v>80</v>
      </c>
      <c r="S23" s="8" t="str">
        <f t="shared" si="6"/>
        <v>L</v>
      </c>
      <c r="T23" s="8">
        <f t="shared" si="7"/>
        <v>455.4</v>
      </c>
      <c r="U23" s="19">
        <f t="shared" si="8"/>
        <v>65.05714285714285</v>
      </c>
      <c r="V23" s="8" t="str">
        <f t="shared" si="9"/>
        <v>C</v>
      </c>
    </row>
    <row r="24" spans="3:22">
      <c r="C24" s="7">
        <v>18</v>
      </c>
      <c r="D24" s="21" t="s">
        <v>32</v>
      </c>
      <c r="E24" s="22">
        <v>131540127930036</v>
      </c>
      <c r="F24" s="8">
        <v>50</v>
      </c>
      <c r="G24" s="8" t="str">
        <f t="shared" si="0"/>
        <v>TL</v>
      </c>
      <c r="H24" s="8">
        <v>74.2</v>
      </c>
      <c r="I24" s="8" t="str">
        <f t="shared" si="1"/>
        <v>TL</v>
      </c>
      <c r="J24" s="8">
        <v>72</v>
      </c>
      <c r="K24" s="8" t="str">
        <f t="shared" si="2"/>
        <v>TL</v>
      </c>
      <c r="L24" s="8">
        <v>27.7</v>
      </c>
      <c r="M24" s="8" t="str">
        <f t="shared" si="3"/>
        <v>TL</v>
      </c>
      <c r="N24" s="8">
        <v>76.900000000000006</v>
      </c>
      <c r="O24" s="8" t="str">
        <f t="shared" si="4"/>
        <v>L</v>
      </c>
      <c r="P24" s="8">
        <v>71</v>
      </c>
      <c r="Q24" s="8" t="str">
        <f t="shared" si="5"/>
        <v>TL</v>
      </c>
      <c r="R24" s="8">
        <v>76.67</v>
      </c>
      <c r="S24" s="8" t="str">
        <f t="shared" si="6"/>
        <v>L</v>
      </c>
      <c r="T24" s="8">
        <f t="shared" si="7"/>
        <v>448.46999999999997</v>
      </c>
      <c r="U24" s="19">
        <f t="shared" si="8"/>
        <v>64.067142857142855</v>
      </c>
      <c r="V24" s="8" t="str">
        <f t="shared" si="9"/>
        <v>C</v>
      </c>
    </row>
    <row r="25" spans="3:22">
      <c r="C25" s="7">
        <v>19</v>
      </c>
      <c r="D25" s="21" t="s">
        <v>33</v>
      </c>
      <c r="E25" s="22">
        <v>131540127940037</v>
      </c>
      <c r="F25" s="8">
        <v>72.2</v>
      </c>
      <c r="G25" s="8" t="str">
        <f t="shared" si="0"/>
        <v>TL</v>
      </c>
      <c r="H25" s="8">
        <v>77.400000000000006</v>
      </c>
      <c r="I25" s="8" t="str">
        <f t="shared" si="1"/>
        <v>L</v>
      </c>
      <c r="J25" s="8">
        <v>68</v>
      </c>
      <c r="K25" s="8" t="str">
        <f t="shared" si="2"/>
        <v>TL</v>
      </c>
      <c r="L25" s="8">
        <v>50</v>
      </c>
      <c r="M25" s="8" t="str">
        <f t="shared" si="3"/>
        <v>TL</v>
      </c>
      <c r="N25" s="8">
        <v>100</v>
      </c>
      <c r="O25" s="8" t="str">
        <f t="shared" si="4"/>
        <v>L</v>
      </c>
      <c r="P25" s="8">
        <v>85</v>
      </c>
      <c r="Q25" s="8" t="str">
        <f t="shared" si="5"/>
        <v>L</v>
      </c>
      <c r="R25" s="8">
        <v>66.67</v>
      </c>
      <c r="S25" s="8" t="str">
        <f t="shared" si="6"/>
        <v>TL</v>
      </c>
      <c r="T25" s="8">
        <f t="shared" si="7"/>
        <v>519.27</v>
      </c>
      <c r="U25" s="19">
        <f t="shared" si="8"/>
        <v>74.181428571428569</v>
      </c>
      <c r="V25" s="8" t="str">
        <f t="shared" si="9"/>
        <v>B</v>
      </c>
    </row>
    <row r="26" spans="3:22">
      <c r="C26" s="7">
        <v>20</v>
      </c>
      <c r="D26" s="21" t="s">
        <v>34</v>
      </c>
      <c r="E26" s="22">
        <v>131540127980041</v>
      </c>
      <c r="F26" s="8">
        <v>58.3</v>
      </c>
      <c r="G26" s="8" t="str">
        <f t="shared" si="0"/>
        <v>TL</v>
      </c>
      <c r="H26" s="8">
        <v>76</v>
      </c>
      <c r="I26" s="8" t="str">
        <f t="shared" si="1"/>
        <v>L</v>
      </c>
      <c r="J26" s="8">
        <v>76</v>
      </c>
      <c r="K26" s="8" t="str">
        <f t="shared" si="2"/>
        <v>L</v>
      </c>
      <c r="L26" s="8">
        <v>97.2</v>
      </c>
      <c r="M26" s="8" t="str">
        <f t="shared" si="3"/>
        <v>L</v>
      </c>
      <c r="N26" s="8">
        <v>80.7</v>
      </c>
      <c r="O26" s="8" t="str">
        <f t="shared" si="4"/>
        <v>L</v>
      </c>
      <c r="P26" s="8">
        <v>82</v>
      </c>
      <c r="Q26" s="8" t="str">
        <f t="shared" si="5"/>
        <v>L</v>
      </c>
      <c r="R26" s="8">
        <v>70</v>
      </c>
      <c r="S26" s="8" t="str">
        <f t="shared" si="6"/>
        <v>TL</v>
      </c>
      <c r="T26" s="8">
        <f t="shared" si="7"/>
        <v>540.20000000000005</v>
      </c>
      <c r="U26" s="19">
        <f t="shared" si="8"/>
        <v>77.171428571428578</v>
      </c>
      <c r="V26" s="8" t="str">
        <f t="shared" si="9"/>
        <v>B</v>
      </c>
    </row>
    <row r="27" spans="3:22">
      <c r="C27" s="7">
        <v>21</v>
      </c>
      <c r="D27" s="21" t="s">
        <v>35</v>
      </c>
      <c r="E27" s="22">
        <v>131540127990042</v>
      </c>
      <c r="F27" s="8">
        <v>67</v>
      </c>
      <c r="G27" s="8" t="str">
        <f t="shared" si="0"/>
        <v>TL</v>
      </c>
      <c r="H27" s="8">
        <v>79</v>
      </c>
      <c r="I27" s="8" t="str">
        <f t="shared" si="1"/>
        <v>L</v>
      </c>
      <c r="J27" s="8">
        <v>62</v>
      </c>
      <c r="K27" s="8" t="str">
        <f t="shared" si="2"/>
        <v>TL</v>
      </c>
      <c r="L27" s="8">
        <v>27.7</v>
      </c>
      <c r="M27" s="8" t="str">
        <f t="shared" si="3"/>
        <v>TL</v>
      </c>
      <c r="N27" s="8">
        <v>96.1</v>
      </c>
      <c r="O27" s="8" t="str">
        <f t="shared" si="4"/>
        <v>L</v>
      </c>
      <c r="P27" s="8">
        <v>88</v>
      </c>
      <c r="Q27" s="8" t="str">
        <f t="shared" si="5"/>
        <v>L</v>
      </c>
      <c r="R27" s="8">
        <v>60</v>
      </c>
      <c r="S27" s="8" t="str">
        <f t="shared" si="6"/>
        <v>TL</v>
      </c>
      <c r="T27" s="8">
        <f t="shared" si="7"/>
        <v>479.79999999999995</v>
      </c>
      <c r="U27" s="19">
        <f t="shared" si="8"/>
        <v>68.54285714285713</v>
      </c>
      <c r="V27" s="8" t="str">
        <f t="shared" si="9"/>
        <v>B</v>
      </c>
    </row>
    <row r="28" spans="3:22">
      <c r="C28" s="7">
        <v>22</v>
      </c>
      <c r="D28" s="21" t="s">
        <v>36</v>
      </c>
      <c r="E28" s="22">
        <v>131540128020045</v>
      </c>
      <c r="F28" s="8">
        <v>67</v>
      </c>
      <c r="G28" s="8" t="str">
        <f t="shared" si="0"/>
        <v>TL</v>
      </c>
      <c r="H28" s="8">
        <v>76</v>
      </c>
      <c r="I28" s="8" t="str">
        <f t="shared" si="1"/>
        <v>L</v>
      </c>
      <c r="J28" s="8">
        <v>74</v>
      </c>
      <c r="K28" s="8" t="str">
        <f t="shared" si="2"/>
        <v>TL</v>
      </c>
      <c r="L28" s="8">
        <v>78</v>
      </c>
      <c r="M28" s="8" t="str">
        <f t="shared" si="3"/>
        <v>L</v>
      </c>
      <c r="N28" s="8">
        <v>73.069999999999993</v>
      </c>
      <c r="O28" s="8" t="str">
        <f t="shared" si="4"/>
        <v>TL</v>
      </c>
      <c r="P28" s="8">
        <v>60</v>
      </c>
      <c r="Q28" s="8" t="str">
        <f t="shared" si="5"/>
        <v>TL</v>
      </c>
      <c r="R28" s="8">
        <v>80</v>
      </c>
      <c r="S28" s="8" t="str">
        <f t="shared" si="6"/>
        <v>L</v>
      </c>
      <c r="T28" s="8">
        <f t="shared" si="7"/>
        <v>508.07</v>
      </c>
      <c r="U28" s="19">
        <f t="shared" si="8"/>
        <v>72.581428571428575</v>
      </c>
      <c r="V28" s="8" t="str">
        <f t="shared" si="9"/>
        <v>B</v>
      </c>
    </row>
    <row r="29" spans="3:22">
      <c r="C29" s="7">
        <v>23</v>
      </c>
      <c r="D29" s="21" t="s">
        <v>37</v>
      </c>
      <c r="E29" s="22">
        <v>131540128030046</v>
      </c>
      <c r="F29" s="8">
        <v>64</v>
      </c>
      <c r="G29" s="8" t="str">
        <f t="shared" si="0"/>
        <v>TL</v>
      </c>
      <c r="H29" s="8">
        <v>76</v>
      </c>
      <c r="I29" s="8" t="str">
        <f t="shared" si="1"/>
        <v>L</v>
      </c>
      <c r="J29" s="8">
        <v>52</v>
      </c>
      <c r="K29" s="8" t="str">
        <f t="shared" si="2"/>
        <v>TL</v>
      </c>
      <c r="L29" s="8">
        <v>36.1</v>
      </c>
      <c r="M29" s="8" t="str">
        <f t="shared" si="3"/>
        <v>TL</v>
      </c>
      <c r="N29" s="8">
        <v>100</v>
      </c>
      <c r="O29" s="8" t="str">
        <f t="shared" si="4"/>
        <v>L</v>
      </c>
      <c r="P29" s="8">
        <v>60</v>
      </c>
      <c r="Q29" s="8" t="str">
        <f t="shared" si="5"/>
        <v>TL</v>
      </c>
      <c r="R29" s="8">
        <v>66.67</v>
      </c>
      <c r="S29" s="8" t="str">
        <f t="shared" si="6"/>
        <v>TL</v>
      </c>
      <c r="T29" s="8">
        <f t="shared" si="7"/>
        <v>454.77000000000004</v>
      </c>
      <c r="U29" s="19">
        <f t="shared" si="8"/>
        <v>64.967142857142861</v>
      </c>
      <c r="V29" s="8" t="str">
        <f t="shared" si="9"/>
        <v>C</v>
      </c>
    </row>
    <row r="30" spans="3:22">
      <c r="C30" s="7">
        <v>24</v>
      </c>
      <c r="D30" s="21" t="s">
        <v>38</v>
      </c>
      <c r="E30" s="22">
        <v>131540128060049</v>
      </c>
      <c r="F30" s="8">
        <v>61.1</v>
      </c>
      <c r="G30" s="8" t="str">
        <f t="shared" si="0"/>
        <v>TL</v>
      </c>
      <c r="H30" s="8">
        <v>76.2</v>
      </c>
      <c r="I30" s="8" t="str">
        <f t="shared" si="1"/>
        <v>L</v>
      </c>
      <c r="J30" s="8">
        <v>74</v>
      </c>
      <c r="K30" s="8" t="str">
        <f t="shared" si="2"/>
        <v>TL</v>
      </c>
      <c r="L30" s="8">
        <v>27.7</v>
      </c>
      <c r="M30" s="8" t="str">
        <f t="shared" si="3"/>
        <v>TL</v>
      </c>
      <c r="N30" s="8">
        <v>92.3</v>
      </c>
      <c r="O30" s="8" t="str">
        <f t="shared" si="4"/>
        <v>L</v>
      </c>
      <c r="P30" s="8">
        <v>65</v>
      </c>
      <c r="Q30" s="8" t="str">
        <f t="shared" si="5"/>
        <v>TL</v>
      </c>
      <c r="R30" s="8">
        <v>40</v>
      </c>
      <c r="S30" s="8" t="str">
        <f t="shared" si="6"/>
        <v>TL</v>
      </c>
      <c r="T30" s="8">
        <f t="shared" si="7"/>
        <v>436.3</v>
      </c>
      <c r="U30" s="19">
        <f t="shared" si="8"/>
        <v>62.328571428571429</v>
      </c>
      <c r="V30" s="8" t="str">
        <f t="shared" si="9"/>
        <v>C</v>
      </c>
    </row>
    <row r="31" spans="3:22">
      <c r="C31" s="7">
        <v>25</v>
      </c>
      <c r="D31" s="21" t="s">
        <v>39</v>
      </c>
      <c r="E31" s="22">
        <v>131540128070050</v>
      </c>
      <c r="F31" s="8">
        <v>72.2</v>
      </c>
      <c r="G31" s="8" t="str">
        <f t="shared" si="0"/>
        <v>TL</v>
      </c>
      <c r="H31" s="8">
        <v>79.099999999999994</v>
      </c>
      <c r="I31" s="8" t="str">
        <f t="shared" si="1"/>
        <v>L</v>
      </c>
      <c r="J31" s="8">
        <v>70</v>
      </c>
      <c r="K31" s="8" t="str">
        <f t="shared" si="2"/>
        <v>TL</v>
      </c>
      <c r="L31" s="8">
        <v>97.2</v>
      </c>
      <c r="M31" s="8" t="str">
        <f t="shared" si="3"/>
        <v>L</v>
      </c>
      <c r="N31" s="8">
        <v>92.3</v>
      </c>
      <c r="O31" s="8" t="str">
        <f t="shared" si="4"/>
        <v>L</v>
      </c>
      <c r="P31" s="8">
        <v>94</v>
      </c>
      <c r="Q31" s="8" t="str">
        <f t="shared" si="5"/>
        <v>L</v>
      </c>
      <c r="R31" s="8">
        <v>86.67</v>
      </c>
      <c r="S31" s="8" t="str">
        <f t="shared" si="6"/>
        <v>L</v>
      </c>
      <c r="T31" s="8">
        <f t="shared" si="7"/>
        <v>591.47</v>
      </c>
      <c r="U31" s="19">
        <f t="shared" si="8"/>
        <v>84.495714285714286</v>
      </c>
      <c r="V31" s="8" t="str">
        <f t="shared" si="9"/>
        <v>A</v>
      </c>
    </row>
    <row r="32" spans="3:22">
      <c r="C32" s="7">
        <v>26</v>
      </c>
      <c r="D32" s="21" t="s">
        <v>40</v>
      </c>
      <c r="E32" s="22">
        <v>131540128130056</v>
      </c>
      <c r="F32" s="8">
        <v>70</v>
      </c>
      <c r="G32" s="8" t="str">
        <f t="shared" si="0"/>
        <v>TL</v>
      </c>
      <c r="H32" s="8">
        <v>90.3</v>
      </c>
      <c r="I32" s="8" t="str">
        <f t="shared" si="1"/>
        <v>L</v>
      </c>
      <c r="J32" s="8">
        <v>56</v>
      </c>
      <c r="K32" s="8" t="str">
        <f t="shared" si="2"/>
        <v>TL</v>
      </c>
      <c r="L32" s="8">
        <v>94.4</v>
      </c>
      <c r="M32" s="8" t="str">
        <f t="shared" si="3"/>
        <v>L</v>
      </c>
      <c r="N32" s="8">
        <v>42.3</v>
      </c>
      <c r="O32" s="8" t="str">
        <f t="shared" si="4"/>
        <v>TL</v>
      </c>
      <c r="P32" s="8">
        <v>62</v>
      </c>
      <c r="Q32" s="8" t="str">
        <f t="shared" si="5"/>
        <v>TL</v>
      </c>
      <c r="R32" s="8">
        <v>66.67</v>
      </c>
      <c r="S32" s="8" t="str">
        <f t="shared" si="6"/>
        <v>TL</v>
      </c>
      <c r="T32" s="8">
        <f t="shared" si="7"/>
        <v>481.67000000000007</v>
      </c>
      <c r="U32" s="19">
        <f t="shared" si="8"/>
        <v>68.810000000000016</v>
      </c>
      <c r="V32" s="8" t="str">
        <f t="shared" si="9"/>
        <v>B</v>
      </c>
    </row>
    <row r="33" spans="3:22">
      <c r="C33" s="7">
        <v>27</v>
      </c>
      <c r="D33" s="21" t="s">
        <v>41</v>
      </c>
      <c r="E33" s="22">
        <v>131540128140057</v>
      </c>
      <c r="F33" s="8">
        <v>70</v>
      </c>
      <c r="G33" s="8" t="str">
        <f t="shared" si="0"/>
        <v>TL</v>
      </c>
      <c r="H33" s="8">
        <v>87.1</v>
      </c>
      <c r="I33" s="8" t="str">
        <f t="shared" si="1"/>
        <v>L</v>
      </c>
      <c r="J33" s="8">
        <v>76</v>
      </c>
      <c r="K33" s="8" t="str">
        <f t="shared" si="2"/>
        <v>L</v>
      </c>
      <c r="L33" s="8">
        <v>50</v>
      </c>
      <c r="M33" s="8" t="str">
        <f t="shared" si="3"/>
        <v>TL</v>
      </c>
      <c r="N33" s="8">
        <v>57.6</v>
      </c>
      <c r="O33" s="8" t="str">
        <f t="shared" si="4"/>
        <v>TL</v>
      </c>
      <c r="P33" s="8">
        <v>56</v>
      </c>
      <c r="Q33" s="8" t="str">
        <f t="shared" si="5"/>
        <v>TL</v>
      </c>
      <c r="R33" s="8">
        <v>66.67</v>
      </c>
      <c r="S33" s="8" t="str">
        <f t="shared" si="6"/>
        <v>TL</v>
      </c>
      <c r="T33" s="8">
        <f t="shared" si="7"/>
        <v>463.37000000000006</v>
      </c>
      <c r="U33" s="19">
        <f t="shared" si="8"/>
        <v>66.195714285714288</v>
      </c>
      <c r="V33" s="8" t="str">
        <f t="shared" si="9"/>
        <v>C</v>
      </c>
    </row>
    <row r="34" spans="3:22">
      <c r="C34" s="7">
        <v>28</v>
      </c>
      <c r="D34" s="21" t="s">
        <v>42</v>
      </c>
      <c r="E34" s="22">
        <v>131540128150058</v>
      </c>
      <c r="F34" s="8">
        <v>78</v>
      </c>
      <c r="G34" s="8" t="str">
        <f t="shared" si="0"/>
        <v>L</v>
      </c>
      <c r="H34" s="8">
        <v>82.3</v>
      </c>
      <c r="I34" s="8" t="str">
        <f t="shared" si="1"/>
        <v>L</v>
      </c>
      <c r="J34" s="8">
        <v>72</v>
      </c>
      <c r="K34" s="8" t="str">
        <f t="shared" si="2"/>
        <v>TL</v>
      </c>
      <c r="L34" s="8">
        <v>100</v>
      </c>
      <c r="M34" s="8" t="str">
        <f t="shared" si="3"/>
        <v>L</v>
      </c>
      <c r="N34" s="8">
        <v>88.4</v>
      </c>
      <c r="O34" s="8" t="str">
        <f t="shared" si="4"/>
        <v>L</v>
      </c>
      <c r="P34" s="8">
        <v>85</v>
      </c>
      <c r="Q34" s="8" t="str">
        <f t="shared" si="5"/>
        <v>L</v>
      </c>
      <c r="R34" s="8">
        <v>66.67</v>
      </c>
      <c r="S34" s="8" t="str">
        <f t="shared" si="6"/>
        <v>TL</v>
      </c>
      <c r="T34" s="8">
        <f t="shared" si="7"/>
        <v>572.37</v>
      </c>
      <c r="U34" s="19">
        <f t="shared" si="8"/>
        <v>81.767142857142858</v>
      </c>
      <c r="V34" s="8" t="str">
        <f t="shared" si="9"/>
        <v>A</v>
      </c>
    </row>
    <row r="35" spans="3:22">
      <c r="C35" s="7">
        <v>29</v>
      </c>
      <c r="D35" s="21" t="s">
        <v>43</v>
      </c>
      <c r="E35" s="22">
        <v>131540128170060</v>
      </c>
      <c r="F35" s="8">
        <v>80.5</v>
      </c>
      <c r="G35" s="8" t="str">
        <f t="shared" si="0"/>
        <v>L</v>
      </c>
      <c r="H35" s="8">
        <v>83.9</v>
      </c>
      <c r="I35" s="8" t="str">
        <f t="shared" si="1"/>
        <v>L</v>
      </c>
      <c r="J35" s="8">
        <v>70</v>
      </c>
      <c r="K35" s="8" t="str">
        <f t="shared" si="2"/>
        <v>TL</v>
      </c>
      <c r="L35" s="8">
        <v>27.7</v>
      </c>
      <c r="M35" s="8" t="str">
        <f t="shared" si="3"/>
        <v>TL</v>
      </c>
      <c r="N35" s="8">
        <v>65.3</v>
      </c>
      <c r="O35" s="8" t="str">
        <f t="shared" si="4"/>
        <v>TL</v>
      </c>
      <c r="P35" s="8">
        <v>68</v>
      </c>
      <c r="Q35" s="8" t="str">
        <f t="shared" si="5"/>
        <v>TL</v>
      </c>
      <c r="R35" s="8">
        <v>80</v>
      </c>
      <c r="S35" s="8" t="str">
        <f t="shared" si="6"/>
        <v>L</v>
      </c>
      <c r="T35" s="8">
        <f t="shared" si="7"/>
        <v>475.40000000000003</v>
      </c>
      <c r="U35" s="19">
        <f t="shared" si="8"/>
        <v>67.914285714285725</v>
      </c>
      <c r="V35" s="8" t="str">
        <f t="shared" si="9"/>
        <v>B</v>
      </c>
    </row>
    <row r="36" spans="3:22">
      <c r="C36" s="7">
        <v>30</v>
      </c>
      <c r="D36" s="21" t="s">
        <v>44</v>
      </c>
      <c r="E36" s="22">
        <v>131540128200063</v>
      </c>
      <c r="F36" s="8">
        <v>64</v>
      </c>
      <c r="G36" s="8" t="str">
        <f t="shared" si="0"/>
        <v>TL</v>
      </c>
      <c r="H36" s="8">
        <v>67.7</v>
      </c>
      <c r="I36" s="8" t="str">
        <f t="shared" si="1"/>
        <v>TL</v>
      </c>
      <c r="J36" s="8">
        <v>52</v>
      </c>
      <c r="K36" s="8" t="str">
        <f t="shared" si="2"/>
        <v>TL</v>
      </c>
      <c r="L36" s="8">
        <v>97.2</v>
      </c>
      <c r="M36" s="8" t="str">
        <f t="shared" si="3"/>
        <v>L</v>
      </c>
      <c r="N36" s="8">
        <v>88.4</v>
      </c>
      <c r="O36" s="8" t="str">
        <f t="shared" si="4"/>
        <v>L</v>
      </c>
      <c r="P36" s="8">
        <v>59</v>
      </c>
      <c r="Q36" s="8" t="str">
        <f t="shared" si="5"/>
        <v>TL</v>
      </c>
      <c r="R36" s="8">
        <v>40</v>
      </c>
      <c r="S36" s="8" t="str">
        <f t="shared" si="6"/>
        <v>TL</v>
      </c>
      <c r="T36" s="8">
        <f t="shared" si="7"/>
        <v>468.29999999999995</v>
      </c>
      <c r="U36" s="19">
        <f t="shared" si="8"/>
        <v>66.899999999999991</v>
      </c>
      <c r="V36" s="8" t="str">
        <f t="shared" si="9"/>
        <v>C</v>
      </c>
    </row>
    <row r="37" spans="3:22">
      <c r="C37" s="7">
        <v>31</v>
      </c>
      <c r="D37" s="21" t="s">
        <v>45</v>
      </c>
      <c r="E37" s="22">
        <v>131540128210064</v>
      </c>
      <c r="F37" s="8">
        <v>58.3</v>
      </c>
      <c r="G37" s="8" t="str">
        <f t="shared" si="0"/>
        <v>TL</v>
      </c>
      <c r="H37" s="8">
        <v>69.400000000000006</v>
      </c>
      <c r="I37" s="8" t="str">
        <f t="shared" si="1"/>
        <v>TL</v>
      </c>
      <c r="J37" s="8">
        <v>68</v>
      </c>
      <c r="K37" s="8" t="str">
        <f t="shared" si="2"/>
        <v>TL</v>
      </c>
      <c r="L37" s="8">
        <v>33.299999999999997</v>
      </c>
      <c r="M37" s="8" t="str">
        <f t="shared" si="3"/>
        <v>TL</v>
      </c>
      <c r="N37" s="8">
        <v>73.069999999999993</v>
      </c>
      <c r="O37" s="8" t="str">
        <f t="shared" si="4"/>
        <v>TL</v>
      </c>
      <c r="P37" s="8">
        <v>85</v>
      </c>
      <c r="Q37" s="8" t="str">
        <f t="shared" si="5"/>
        <v>L</v>
      </c>
      <c r="R37" s="8">
        <v>66.67</v>
      </c>
      <c r="S37" s="8" t="str">
        <f t="shared" si="6"/>
        <v>TL</v>
      </c>
      <c r="T37" s="8">
        <f t="shared" si="7"/>
        <v>453.74</v>
      </c>
      <c r="U37" s="19">
        <f t="shared" si="8"/>
        <v>64.820000000000007</v>
      </c>
      <c r="V37" s="8" t="str">
        <f t="shared" si="9"/>
        <v>C</v>
      </c>
    </row>
    <row r="38" spans="3:22" ht="15.75" customHeight="1">
      <c r="C38" s="7">
        <v>32</v>
      </c>
      <c r="D38" s="21" t="s">
        <v>46</v>
      </c>
      <c r="E38" s="22">
        <v>131540128220065</v>
      </c>
      <c r="F38" s="8">
        <v>50</v>
      </c>
      <c r="G38" s="8" t="str">
        <f t="shared" si="0"/>
        <v>TL</v>
      </c>
      <c r="H38" s="8">
        <v>69.400000000000006</v>
      </c>
      <c r="I38" s="8" t="str">
        <f t="shared" si="1"/>
        <v>TL</v>
      </c>
      <c r="J38" s="8">
        <v>68</v>
      </c>
      <c r="K38" s="8" t="str">
        <f t="shared" si="2"/>
        <v>TL</v>
      </c>
      <c r="L38" s="8">
        <v>55.6</v>
      </c>
      <c r="M38" s="8" t="str">
        <f t="shared" si="3"/>
        <v>TL</v>
      </c>
      <c r="N38" s="8">
        <v>73.069999999999993</v>
      </c>
      <c r="O38" s="8" t="str">
        <f t="shared" si="4"/>
        <v>TL</v>
      </c>
      <c r="P38" s="8">
        <v>44</v>
      </c>
      <c r="Q38" s="8" t="str">
        <f t="shared" si="5"/>
        <v>TL</v>
      </c>
      <c r="R38" s="8">
        <v>60</v>
      </c>
      <c r="S38" s="8" t="str">
        <f t="shared" si="6"/>
        <v>TL</v>
      </c>
      <c r="T38" s="8">
        <f t="shared" si="7"/>
        <v>420.07</v>
      </c>
      <c r="U38" s="19">
        <f t="shared" si="8"/>
        <v>60.01</v>
      </c>
      <c r="V38" s="8" t="str">
        <f t="shared" si="9"/>
        <v>C</v>
      </c>
    </row>
    <row r="39" spans="3:22">
      <c r="C39" s="7">
        <v>33</v>
      </c>
      <c r="D39" s="21" t="s">
        <v>47</v>
      </c>
      <c r="E39" s="22">
        <v>131540128230066</v>
      </c>
      <c r="F39" s="8">
        <v>67</v>
      </c>
      <c r="G39" s="8" t="str">
        <f t="shared" si="0"/>
        <v>TL</v>
      </c>
      <c r="H39" s="8">
        <v>74.099999999999994</v>
      </c>
      <c r="I39" s="8" t="str">
        <f t="shared" si="1"/>
        <v>TL</v>
      </c>
      <c r="J39" s="8">
        <v>61</v>
      </c>
      <c r="K39" s="8" t="str">
        <f t="shared" si="2"/>
        <v>TL</v>
      </c>
      <c r="L39" s="8">
        <v>66</v>
      </c>
      <c r="M39" s="8" t="str">
        <f t="shared" si="3"/>
        <v>TL</v>
      </c>
      <c r="N39" s="8">
        <v>63.15</v>
      </c>
      <c r="O39" s="8" t="str">
        <f t="shared" si="4"/>
        <v>TL</v>
      </c>
      <c r="P39" s="8">
        <v>95.8</v>
      </c>
      <c r="Q39" s="8" t="str">
        <f t="shared" si="5"/>
        <v>L</v>
      </c>
      <c r="R39" s="8">
        <v>72.400000000000006</v>
      </c>
      <c r="S39" s="8" t="str">
        <f t="shared" si="6"/>
        <v>TL</v>
      </c>
      <c r="T39" s="8">
        <f t="shared" si="7"/>
        <v>499.45000000000005</v>
      </c>
      <c r="U39" s="19">
        <f t="shared" si="8"/>
        <v>71.350000000000009</v>
      </c>
      <c r="V39" s="8" t="str">
        <f t="shared" si="9"/>
        <v>B</v>
      </c>
    </row>
    <row r="40" spans="3:22">
      <c r="C40" s="7">
        <v>34</v>
      </c>
      <c r="D40" s="21" t="s">
        <v>48</v>
      </c>
      <c r="E40" s="22">
        <v>131540128240067</v>
      </c>
      <c r="F40" s="8">
        <v>53</v>
      </c>
      <c r="G40" s="8" t="str">
        <f t="shared" si="0"/>
        <v>TL</v>
      </c>
      <c r="H40" s="8">
        <v>70.900000000000006</v>
      </c>
      <c r="I40" s="8" t="str">
        <f t="shared" si="1"/>
        <v>TL</v>
      </c>
      <c r="J40" s="8">
        <v>68.5</v>
      </c>
      <c r="K40" s="8" t="str">
        <f t="shared" si="2"/>
        <v>TL</v>
      </c>
      <c r="L40" s="8">
        <v>94</v>
      </c>
      <c r="M40" s="8" t="str">
        <f t="shared" si="3"/>
        <v>L</v>
      </c>
      <c r="N40" s="8">
        <v>50</v>
      </c>
      <c r="O40" s="8" t="str">
        <f t="shared" si="4"/>
        <v>TL</v>
      </c>
      <c r="P40" s="8">
        <v>93.8</v>
      </c>
      <c r="Q40" s="8" t="str">
        <f t="shared" si="5"/>
        <v>L</v>
      </c>
      <c r="R40" s="8">
        <v>62</v>
      </c>
      <c r="S40" s="8" t="str">
        <f t="shared" si="6"/>
        <v>TL</v>
      </c>
      <c r="T40" s="8">
        <f t="shared" si="7"/>
        <v>492.2</v>
      </c>
      <c r="U40" s="19">
        <f t="shared" si="8"/>
        <v>70.314285714285717</v>
      </c>
      <c r="V40" s="8" t="str">
        <f t="shared" si="9"/>
        <v>B</v>
      </c>
    </row>
    <row r="41" spans="3:22">
      <c r="C41" s="7">
        <v>35</v>
      </c>
      <c r="D41" s="21" t="s">
        <v>49</v>
      </c>
      <c r="E41" s="22">
        <v>131540128250068</v>
      </c>
      <c r="F41" s="8">
        <v>70</v>
      </c>
      <c r="G41" s="8" t="str">
        <f t="shared" si="0"/>
        <v>TL</v>
      </c>
      <c r="H41" s="8">
        <v>80.599999999999994</v>
      </c>
      <c r="I41" s="8" t="str">
        <f t="shared" si="1"/>
        <v>L</v>
      </c>
      <c r="J41" s="8">
        <v>72.2</v>
      </c>
      <c r="K41" s="8" t="str">
        <f t="shared" si="2"/>
        <v>TL</v>
      </c>
      <c r="L41" s="8">
        <v>25</v>
      </c>
      <c r="M41" s="8" t="str">
        <f t="shared" si="3"/>
        <v>TL</v>
      </c>
      <c r="N41" s="8">
        <v>55.26</v>
      </c>
      <c r="O41" s="8" t="str">
        <f t="shared" si="4"/>
        <v>TL</v>
      </c>
      <c r="P41" s="8">
        <v>93.8</v>
      </c>
      <c r="Q41" s="8" t="str">
        <f t="shared" si="5"/>
        <v>L</v>
      </c>
      <c r="R41" s="8">
        <v>75.8</v>
      </c>
      <c r="S41" s="8" t="str">
        <f t="shared" si="6"/>
        <v>TL</v>
      </c>
      <c r="T41" s="8">
        <f t="shared" si="7"/>
        <v>472.66</v>
      </c>
      <c r="U41" s="19">
        <f t="shared" si="8"/>
        <v>67.522857142857148</v>
      </c>
      <c r="V41" s="8" t="str">
        <f t="shared" si="9"/>
        <v>C</v>
      </c>
    </row>
    <row r="42" spans="3:22">
      <c r="C42" s="7">
        <v>36</v>
      </c>
      <c r="D42" s="21" t="s">
        <v>50</v>
      </c>
      <c r="E42" s="22">
        <v>131540128260069</v>
      </c>
      <c r="F42" s="8">
        <v>67</v>
      </c>
      <c r="G42" s="8" t="str">
        <f t="shared" si="0"/>
        <v>TL</v>
      </c>
      <c r="H42" s="8">
        <v>81.599999999999994</v>
      </c>
      <c r="I42" s="8" t="str">
        <f t="shared" si="1"/>
        <v>L</v>
      </c>
      <c r="J42" s="8">
        <v>70.3</v>
      </c>
      <c r="K42" s="8" t="str">
        <f t="shared" si="2"/>
        <v>TL</v>
      </c>
      <c r="L42" s="8">
        <v>66</v>
      </c>
      <c r="M42" s="8" t="str">
        <f t="shared" si="3"/>
        <v>TL</v>
      </c>
      <c r="N42" s="8">
        <v>42.1</v>
      </c>
      <c r="O42" s="8" t="str">
        <f t="shared" si="4"/>
        <v>TL</v>
      </c>
      <c r="P42" s="8">
        <v>95.8</v>
      </c>
      <c r="Q42" s="8" t="str">
        <f t="shared" si="5"/>
        <v>L</v>
      </c>
      <c r="R42" s="8">
        <v>72.400000000000006</v>
      </c>
      <c r="S42" s="8" t="str">
        <f t="shared" si="6"/>
        <v>TL</v>
      </c>
      <c r="T42" s="8">
        <f t="shared" si="7"/>
        <v>495.20000000000005</v>
      </c>
      <c r="U42" s="19">
        <f t="shared" si="8"/>
        <v>70.742857142857147</v>
      </c>
      <c r="V42" s="8" t="str">
        <f t="shared" si="9"/>
        <v>B</v>
      </c>
    </row>
    <row r="43" spans="3:22">
      <c r="C43" s="7">
        <v>37</v>
      </c>
      <c r="D43" s="21" t="s">
        <v>51</v>
      </c>
      <c r="E43" s="22">
        <v>131540128380081</v>
      </c>
      <c r="F43" s="8">
        <v>87</v>
      </c>
      <c r="G43" s="8" t="str">
        <f t="shared" si="0"/>
        <v>L</v>
      </c>
      <c r="H43" s="8">
        <v>88.7</v>
      </c>
      <c r="I43" s="8" t="str">
        <f t="shared" si="1"/>
        <v>L</v>
      </c>
      <c r="J43" s="8">
        <v>79.599999999999994</v>
      </c>
      <c r="K43" s="8" t="str">
        <f t="shared" si="2"/>
        <v>L</v>
      </c>
      <c r="L43" s="8">
        <v>94</v>
      </c>
      <c r="M43" s="8" t="str">
        <f t="shared" si="3"/>
        <v>L</v>
      </c>
      <c r="N43" s="8">
        <v>60.52</v>
      </c>
      <c r="O43" s="8" t="str">
        <f t="shared" si="4"/>
        <v>TL</v>
      </c>
      <c r="P43" s="8">
        <v>93.8</v>
      </c>
      <c r="Q43" s="8" t="str">
        <f t="shared" si="5"/>
        <v>L</v>
      </c>
      <c r="R43" s="8">
        <v>75.8</v>
      </c>
      <c r="S43" s="8" t="str">
        <f t="shared" si="6"/>
        <v>TL</v>
      </c>
      <c r="T43" s="8">
        <f t="shared" si="7"/>
        <v>579.41999999999996</v>
      </c>
      <c r="U43" s="19">
        <f t="shared" si="8"/>
        <v>82.77428571428571</v>
      </c>
      <c r="V43" s="8" t="str">
        <f t="shared" si="9"/>
        <v>A</v>
      </c>
    </row>
    <row r="44" spans="3:22">
      <c r="C44" s="7">
        <v>38</v>
      </c>
      <c r="D44" s="21" t="s">
        <v>52</v>
      </c>
      <c r="E44" s="22">
        <v>131540128390082</v>
      </c>
      <c r="F44" s="8">
        <v>53</v>
      </c>
      <c r="G44" s="8" t="str">
        <f t="shared" si="0"/>
        <v>TL</v>
      </c>
      <c r="H44" s="8">
        <v>67.7</v>
      </c>
      <c r="I44" s="8" t="str">
        <f t="shared" si="1"/>
        <v>TL</v>
      </c>
      <c r="J44" s="8">
        <v>77.7</v>
      </c>
      <c r="K44" s="8" t="str">
        <f t="shared" si="2"/>
        <v>L</v>
      </c>
      <c r="L44" s="8">
        <v>59</v>
      </c>
      <c r="M44" s="8" t="str">
        <f t="shared" si="3"/>
        <v>TL</v>
      </c>
      <c r="N44" s="8">
        <v>60.52</v>
      </c>
      <c r="O44" s="8" t="str">
        <f t="shared" si="4"/>
        <v>TL</v>
      </c>
      <c r="P44" s="8">
        <v>91.67</v>
      </c>
      <c r="Q44" s="8" t="str">
        <f t="shared" si="5"/>
        <v>L</v>
      </c>
      <c r="R44" s="8">
        <v>86</v>
      </c>
      <c r="S44" s="8" t="str">
        <f t="shared" si="6"/>
        <v>L</v>
      </c>
      <c r="T44" s="8">
        <f t="shared" si="7"/>
        <v>495.59</v>
      </c>
      <c r="U44" s="19">
        <f t="shared" si="8"/>
        <v>70.798571428571421</v>
      </c>
      <c r="V44" s="8" t="str">
        <f t="shared" si="9"/>
        <v>B</v>
      </c>
    </row>
    <row r="45" spans="3:22">
      <c r="C45" s="7">
        <v>39</v>
      </c>
      <c r="D45" s="21" t="s">
        <v>53</v>
      </c>
      <c r="E45" s="22">
        <v>131540128400083</v>
      </c>
      <c r="F45" s="8">
        <v>80</v>
      </c>
      <c r="G45" s="8" t="str">
        <f t="shared" si="0"/>
        <v>L</v>
      </c>
      <c r="H45" s="8">
        <v>74.099999999999994</v>
      </c>
      <c r="I45" s="8" t="str">
        <f t="shared" si="1"/>
        <v>TL</v>
      </c>
      <c r="J45" s="8">
        <v>68.5</v>
      </c>
      <c r="K45" s="8" t="str">
        <f t="shared" si="2"/>
        <v>TL</v>
      </c>
      <c r="L45" s="8">
        <v>88</v>
      </c>
      <c r="M45" s="8" t="str">
        <f t="shared" si="3"/>
        <v>L</v>
      </c>
      <c r="N45" s="8">
        <v>73.680000000000007</v>
      </c>
      <c r="O45" s="8" t="str">
        <f t="shared" si="4"/>
        <v>TL</v>
      </c>
      <c r="P45" s="8">
        <v>93.8</v>
      </c>
      <c r="Q45" s="8" t="str">
        <f t="shared" si="5"/>
        <v>L</v>
      </c>
      <c r="R45" s="8">
        <v>71</v>
      </c>
      <c r="S45" s="8" t="str">
        <f t="shared" si="6"/>
        <v>TL</v>
      </c>
      <c r="T45" s="8">
        <f t="shared" si="7"/>
        <v>549.08000000000004</v>
      </c>
      <c r="U45" s="19">
        <f t="shared" si="8"/>
        <v>78.440000000000012</v>
      </c>
      <c r="V45" s="8" t="str">
        <f t="shared" si="9"/>
        <v>B</v>
      </c>
    </row>
    <row r="46" spans="3:22">
      <c r="C46" s="7">
        <v>40</v>
      </c>
      <c r="D46" s="21" t="s">
        <v>54</v>
      </c>
      <c r="E46" s="22">
        <v>131540128410084</v>
      </c>
      <c r="F46" s="8">
        <v>87</v>
      </c>
      <c r="G46" s="8" t="str">
        <f t="shared" si="0"/>
        <v>L</v>
      </c>
      <c r="H46" s="8">
        <v>93.5</v>
      </c>
      <c r="I46" s="8" t="str">
        <f t="shared" si="1"/>
        <v>L</v>
      </c>
      <c r="J46" s="8">
        <v>75.900000000000006</v>
      </c>
      <c r="K46" s="8" t="str">
        <f t="shared" si="2"/>
        <v>TL</v>
      </c>
      <c r="L46" s="8">
        <v>91</v>
      </c>
      <c r="M46" s="8" t="str">
        <f t="shared" si="3"/>
        <v>L</v>
      </c>
      <c r="N46" s="8">
        <v>44.73</v>
      </c>
      <c r="O46" s="8" t="str">
        <f t="shared" si="4"/>
        <v>TL</v>
      </c>
      <c r="P46" s="8">
        <v>89.6</v>
      </c>
      <c r="Q46" s="8" t="str">
        <f t="shared" si="5"/>
        <v>L</v>
      </c>
      <c r="R46" s="8">
        <v>81.03</v>
      </c>
      <c r="S46" s="8" t="str">
        <f t="shared" si="6"/>
        <v>L</v>
      </c>
      <c r="T46" s="8">
        <f t="shared" si="7"/>
        <v>562.76</v>
      </c>
      <c r="U46" s="19">
        <f t="shared" si="8"/>
        <v>80.394285714285715</v>
      </c>
      <c r="V46" s="8" t="str">
        <f t="shared" si="9"/>
        <v>A</v>
      </c>
    </row>
    <row r="47" spans="3:22">
      <c r="C47" s="7">
        <v>41</v>
      </c>
      <c r="D47" s="21" t="s">
        <v>55</v>
      </c>
      <c r="E47" s="22">
        <v>131540128420085</v>
      </c>
      <c r="F47" s="8">
        <v>80</v>
      </c>
      <c r="G47" s="8" t="str">
        <f t="shared" si="0"/>
        <v>L</v>
      </c>
      <c r="H47" s="8">
        <v>75.8</v>
      </c>
      <c r="I47" s="8" t="str">
        <f t="shared" si="1"/>
        <v>TL</v>
      </c>
      <c r="J47" s="8">
        <v>70.3</v>
      </c>
      <c r="K47" s="8" t="str">
        <f t="shared" si="2"/>
        <v>TL</v>
      </c>
      <c r="L47" s="8">
        <v>34</v>
      </c>
      <c r="M47" s="8" t="str">
        <f t="shared" si="3"/>
        <v>TL</v>
      </c>
      <c r="N47" s="8">
        <v>42.1</v>
      </c>
      <c r="O47" s="8" t="str">
        <f t="shared" si="4"/>
        <v>TL</v>
      </c>
      <c r="P47" s="8">
        <v>87.5</v>
      </c>
      <c r="Q47" s="8" t="str">
        <f t="shared" si="5"/>
        <v>L</v>
      </c>
      <c r="R47" s="8">
        <v>62.1</v>
      </c>
      <c r="S47" s="8" t="str">
        <f t="shared" si="6"/>
        <v>TL</v>
      </c>
      <c r="T47" s="8">
        <f t="shared" si="7"/>
        <v>451.80000000000007</v>
      </c>
      <c r="U47" s="19">
        <f t="shared" si="8"/>
        <v>64.542857142857159</v>
      </c>
      <c r="V47" s="8" t="str">
        <f t="shared" si="9"/>
        <v>C</v>
      </c>
    </row>
    <row r="48" spans="3:22">
      <c r="C48" s="7">
        <v>42</v>
      </c>
      <c r="D48" s="21" t="s">
        <v>56</v>
      </c>
      <c r="E48" s="22">
        <v>131540128430086</v>
      </c>
      <c r="F48" s="8">
        <v>93</v>
      </c>
      <c r="G48" s="8" t="str">
        <f t="shared" si="0"/>
        <v>L</v>
      </c>
      <c r="H48" s="8">
        <v>88.7</v>
      </c>
      <c r="I48" s="8" t="str">
        <f t="shared" si="1"/>
        <v>L</v>
      </c>
      <c r="J48" s="8">
        <v>79.599999999999994</v>
      </c>
      <c r="K48" s="8" t="str">
        <f t="shared" si="2"/>
        <v>L</v>
      </c>
      <c r="L48" s="8">
        <v>97</v>
      </c>
      <c r="M48" s="8" t="str">
        <f t="shared" si="3"/>
        <v>L</v>
      </c>
      <c r="N48" s="8">
        <v>34.21</v>
      </c>
      <c r="O48" s="8" t="str">
        <f t="shared" si="4"/>
        <v>TL</v>
      </c>
      <c r="P48" s="8">
        <v>89.6</v>
      </c>
      <c r="Q48" s="8" t="str">
        <f t="shared" si="5"/>
        <v>L</v>
      </c>
      <c r="R48" s="8">
        <v>86.2</v>
      </c>
      <c r="S48" s="8" t="str">
        <f t="shared" si="6"/>
        <v>L</v>
      </c>
      <c r="T48" s="8">
        <f t="shared" si="7"/>
        <v>568.30999999999995</v>
      </c>
      <c r="U48" s="19">
        <f t="shared" si="8"/>
        <v>81.187142857142845</v>
      </c>
      <c r="V48" s="8" t="str">
        <f t="shared" si="9"/>
        <v>A</v>
      </c>
    </row>
    <row r="49" spans="1:22">
      <c r="C49" s="7">
        <v>43</v>
      </c>
      <c r="D49" s="21" t="s">
        <v>57</v>
      </c>
      <c r="E49" s="22">
        <v>131540128440087</v>
      </c>
      <c r="F49" s="8">
        <v>57</v>
      </c>
      <c r="G49" s="8" t="str">
        <f t="shared" si="0"/>
        <v>TL</v>
      </c>
      <c r="H49" s="8">
        <v>87</v>
      </c>
      <c r="I49" s="8" t="str">
        <f t="shared" si="1"/>
        <v>L</v>
      </c>
      <c r="J49" s="8">
        <v>66.599999999999994</v>
      </c>
      <c r="K49" s="8" t="str">
        <f t="shared" si="2"/>
        <v>TL</v>
      </c>
      <c r="L49" s="8">
        <v>91</v>
      </c>
      <c r="M49" s="8" t="str">
        <f t="shared" si="3"/>
        <v>L</v>
      </c>
      <c r="N49" s="8">
        <v>63.15</v>
      </c>
      <c r="O49" s="8" t="str">
        <f t="shared" si="4"/>
        <v>TL</v>
      </c>
      <c r="P49" s="8">
        <v>89.6</v>
      </c>
      <c r="Q49" s="8" t="str">
        <f t="shared" si="5"/>
        <v>L</v>
      </c>
      <c r="R49" s="8">
        <v>87.9</v>
      </c>
      <c r="S49" s="8" t="str">
        <f t="shared" si="6"/>
        <v>L</v>
      </c>
      <c r="T49" s="8">
        <f t="shared" si="7"/>
        <v>542.25</v>
      </c>
      <c r="U49" s="19">
        <f t="shared" si="8"/>
        <v>77.464285714285708</v>
      </c>
      <c r="V49" s="8" t="str">
        <f t="shared" si="9"/>
        <v>B</v>
      </c>
    </row>
    <row r="50" spans="1:22">
      <c r="C50" s="7">
        <v>44</v>
      </c>
      <c r="D50" s="21" t="s">
        <v>58</v>
      </c>
      <c r="E50" s="22">
        <v>131540128470090</v>
      </c>
      <c r="F50" s="8">
        <v>53</v>
      </c>
      <c r="G50" s="8" t="str">
        <f t="shared" si="0"/>
        <v>TL</v>
      </c>
      <c r="H50" s="8">
        <v>72.5</v>
      </c>
      <c r="I50" s="8" t="str">
        <f t="shared" si="1"/>
        <v>TL</v>
      </c>
      <c r="J50" s="8">
        <v>61.1</v>
      </c>
      <c r="K50" s="8" t="str">
        <f t="shared" si="2"/>
        <v>TL</v>
      </c>
      <c r="L50" s="8">
        <v>97</v>
      </c>
      <c r="M50" s="8" t="str">
        <f t="shared" si="3"/>
        <v>L</v>
      </c>
      <c r="N50" s="8">
        <v>63.15</v>
      </c>
      <c r="O50" s="8" t="str">
        <f t="shared" si="4"/>
        <v>TL</v>
      </c>
      <c r="P50" s="8">
        <v>79.099999999999994</v>
      </c>
      <c r="Q50" s="8" t="str">
        <f t="shared" si="5"/>
        <v>L</v>
      </c>
      <c r="R50" s="8">
        <v>93.1</v>
      </c>
      <c r="S50" s="8" t="str">
        <f t="shared" si="6"/>
        <v>L</v>
      </c>
      <c r="T50" s="8">
        <f t="shared" si="7"/>
        <v>518.95000000000005</v>
      </c>
      <c r="U50" s="19">
        <f t="shared" si="8"/>
        <v>74.135714285714286</v>
      </c>
      <c r="V50" s="8" t="str">
        <f t="shared" si="9"/>
        <v>B</v>
      </c>
    </row>
    <row r="51" spans="1:22">
      <c r="C51" s="7">
        <v>45</v>
      </c>
      <c r="D51" s="21" t="s">
        <v>59</v>
      </c>
      <c r="E51" s="22">
        <v>131540128490092</v>
      </c>
      <c r="F51" s="8">
        <v>67</v>
      </c>
      <c r="G51" s="8" t="str">
        <f t="shared" si="0"/>
        <v>TL</v>
      </c>
      <c r="H51" s="8">
        <v>82.2</v>
      </c>
      <c r="I51" s="8" t="str">
        <f t="shared" si="1"/>
        <v>L</v>
      </c>
      <c r="J51" s="8">
        <v>85.2</v>
      </c>
      <c r="K51" s="8" t="str">
        <f t="shared" si="2"/>
        <v>L</v>
      </c>
      <c r="L51" s="8">
        <v>66</v>
      </c>
      <c r="M51" s="8" t="str">
        <f t="shared" si="3"/>
        <v>TL</v>
      </c>
      <c r="N51" s="8">
        <v>57.59</v>
      </c>
      <c r="O51" s="8" t="str">
        <f t="shared" si="4"/>
        <v>TL</v>
      </c>
      <c r="P51" s="8">
        <v>52</v>
      </c>
      <c r="Q51" s="8" t="str">
        <f t="shared" si="5"/>
        <v>TL</v>
      </c>
      <c r="R51" s="8">
        <v>82.8</v>
      </c>
      <c r="S51" s="8" t="str">
        <f t="shared" si="6"/>
        <v>L</v>
      </c>
      <c r="T51" s="8">
        <f t="shared" si="7"/>
        <v>492.79</v>
      </c>
      <c r="U51" s="19">
        <f t="shared" si="8"/>
        <v>70.398571428571429</v>
      </c>
      <c r="V51" s="8" t="str">
        <f t="shared" si="9"/>
        <v>B</v>
      </c>
    </row>
    <row r="52" spans="1:22">
      <c r="C52" s="7">
        <v>46</v>
      </c>
      <c r="D52" s="21" t="s">
        <v>60</v>
      </c>
      <c r="E52" s="22">
        <v>131540128510094</v>
      </c>
      <c r="F52" s="8">
        <v>73</v>
      </c>
      <c r="G52" s="8" t="str">
        <f t="shared" si="0"/>
        <v>TL</v>
      </c>
      <c r="H52" s="8">
        <v>79</v>
      </c>
      <c r="I52" s="8" t="str">
        <f t="shared" si="1"/>
        <v>L</v>
      </c>
      <c r="J52" s="8">
        <v>77.7</v>
      </c>
      <c r="K52" s="8" t="str">
        <f t="shared" si="2"/>
        <v>L</v>
      </c>
      <c r="L52" s="8">
        <v>81</v>
      </c>
      <c r="M52" s="8" t="str">
        <f t="shared" si="3"/>
        <v>L</v>
      </c>
      <c r="N52" s="8">
        <v>50</v>
      </c>
      <c r="O52" s="8" t="str">
        <f t="shared" si="4"/>
        <v>TL</v>
      </c>
      <c r="P52" s="8">
        <v>85.41</v>
      </c>
      <c r="Q52" s="8" t="str">
        <f t="shared" si="5"/>
        <v>L</v>
      </c>
      <c r="R52" s="8">
        <v>75.900000000000006</v>
      </c>
      <c r="S52" s="8" t="str">
        <f t="shared" si="6"/>
        <v>TL</v>
      </c>
      <c r="T52" s="8">
        <f t="shared" si="7"/>
        <v>522.01</v>
      </c>
      <c r="U52" s="19">
        <f t="shared" si="8"/>
        <v>74.572857142857146</v>
      </c>
      <c r="V52" s="8" t="str">
        <f t="shared" si="9"/>
        <v>B</v>
      </c>
    </row>
    <row r="53" spans="1:22">
      <c r="C53" s="7">
        <v>47</v>
      </c>
      <c r="D53" s="21" t="s">
        <v>61</v>
      </c>
      <c r="E53" s="22">
        <v>131540128530096</v>
      </c>
      <c r="F53" s="8">
        <v>70</v>
      </c>
      <c r="G53" s="8" t="str">
        <f t="shared" si="0"/>
        <v>TL</v>
      </c>
      <c r="H53" s="8">
        <v>61.2</v>
      </c>
      <c r="I53" s="8" t="str">
        <f t="shared" si="1"/>
        <v>TL</v>
      </c>
      <c r="J53" s="8">
        <v>66.599999999999994</v>
      </c>
      <c r="K53" s="8" t="str">
        <f t="shared" si="2"/>
        <v>TL</v>
      </c>
      <c r="L53" s="8">
        <v>31</v>
      </c>
      <c r="M53" s="8" t="str">
        <f t="shared" si="3"/>
        <v>TL</v>
      </c>
      <c r="N53" s="8">
        <v>68.42</v>
      </c>
      <c r="O53" s="8" t="str">
        <f t="shared" si="4"/>
        <v>TL</v>
      </c>
      <c r="P53" s="8">
        <v>93.8</v>
      </c>
      <c r="Q53" s="8" t="str">
        <f t="shared" si="5"/>
        <v>L</v>
      </c>
      <c r="R53" s="8">
        <v>75.900000000000006</v>
      </c>
      <c r="S53" s="8" t="str">
        <f t="shared" si="6"/>
        <v>TL</v>
      </c>
      <c r="T53" s="8">
        <f t="shared" si="7"/>
        <v>466.91999999999996</v>
      </c>
      <c r="U53" s="19">
        <f t="shared" si="8"/>
        <v>66.702857142857141</v>
      </c>
      <c r="V53" s="8" t="str">
        <f t="shared" si="9"/>
        <v>C</v>
      </c>
    </row>
    <row r="54" spans="1:22">
      <c r="C54" s="7">
        <v>48</v>
      </c>
      <c r="D54" s="21" t="s">
        <v>62</v>
      </c>
      <c r="E54" s="22">
        <v>131540128540097</v>
      </c>
      <c r="F54" s="8">
        <v>67</v>
      </c>
      <c r="G54" s="8" t="str">
        <f t="shared" si="0"/>
        <v>TL</v>
      </c>
      <c r="H54" s="8">
        <v>83.8</v>
      </c>
      <c r="I54" s="8" t="str">
        <f t="shared" si="1"/>
        <v>L</v>
      </c>
      <c r="J54" s="8">
        <v>70.3</v>
      </c>
      <c r="K54" s="8" t="str">
        <f t="shared" si="2"/>
        <v>TL</v>
      </c>
      <c r="L54" s="8">
        <v>63</v>
      </c>
      <c r="M54" s="8" t="str">
        <f t="shared" si="3"/>
        <v>TL</v>
      </c>
      <c r="N54" s="8">
        <v>50</v>
      </c>
      <c r="O54" s="8" t="str">
        <f t="shared" si="4"/>
        <v>TL</v>
      </c>
      <c r="P54" s="8">
        <v>97.9</v>
      </c>
      <c r="Q54" s="8" t="str">
        <f t="shared" si="5"/>
        <v>L</v>
      </c>
      <c r="R54" s="8">
        <v>86</v>
      </c>
      <c r="S54" s="8" t="str">
        <f t="shared" si="6"/>
        <v>L</v>
      </c>
      <c r="T54" s="8">
        <f t="shared" si="7"/>
        <v>518</v>
      </c>
      <c r="U54" s="19">
        <f t="shared" si="8"/>
        <v>74</v>
      </c>
      <c r="V54" s="8" t="str">
        <f t="shared" si="9"/>
        <v>B</v>
      </c>
    </row>
    <row r="58" spans="1:22">
      <c r="Q58" s="41" t="s">
        <v>63</v>
      </c>
      <c r="R58" s="41"/>
      <c r="S58" s="41"/>
      <c r="T58" s="41"/>
      <c r="U58" s="41"/>
      <c r="V58" s="41"/>
    </row>
    <row r="59" spans="1:22">
      <c r="Q59" s="20"/>
      <c r="R59" s="20"/>
      <c r="S59" s="20"/>
      <c r="T59" s="20"/>
      <c r="U59" s="20"/>
      <c r="V59" s="20"/>
    </row>
    <row r="60" spans="1:22">
      <c r="A60" s="1">
        <v>0</v>
      </c>
      <c r="B60" s="2" t="s">
        <v>7</v>
      </c>
      <c r="Q60" s="20"/>
      <c r="R60" s="20"/>
      <c r="S60" s="20"/>
      <c r="T60" s="20"/>
      <c r="U60" s="20"/>
      <c r="V60" s="20"/>
    </row>
    <row r="61" spans="1:22">
      <c r="A61" s="1">
        <v>10</v>
      </c>
      <c r="B61" s="2" t="s">
        <v>7</v>
      </c>
      <c r="Q61" s="20"/>
      <c r="R61" s="20"/>
      <c r="S61" s="20"/>
      <c r="T61" s="20"/>
      <c r="U61" s="20"/>
      <c r="V61" s="20"/>
    </row>
    <row r="62" spans="1:22">
      <c r="A62" s="1">
        <v>20</v>
      </c>
      <c r="B62" s="2" t="s">
        <v>7</v>
      </c>
      <c r="Q62" s="41" t="s">
        <v>14</v>
      </c>
      <c r="R62" s="41"/>
      <c r="S62" s="41"/>
      <c r="T62" s="41"/>
      <c r="U62" s="41"/>
      <c r="V62" s="41"/>
    </row>
    <row r="63" spans="1:22">
      <c r="A63" s="1">
        <v>30</v>
      </c>
      <c r="B63" s="2" t="s">
        <v>7</v>
      </c>
    </row>
    <row r="64" spans="1:22">
      <c r="A64" s="1">
        <v>40</v>
      </c>
      <c r="B64" s="2" t="s">
        <v>7</v>
      </c>
    </row>
    <row r="65" spans="1:2">
      <c r="A65" s="1">
        <v>50</v>
      </c>
      <c r="B65" s="2" t="s">
        <v>7</v>
      </c>
    </row>
    <row r="66" spans="1:2">
      <c r="A66" s="1">
        <v>60</v>
      </c>
      <c r="B66" s="2" t="s">
        <v>7</v>
      </c>
    </row>
    <row r="67" spans="1:2">
      <c r="A67" s="1">
        <v>70</v>
      </c>
      <c r="B67" s="2" t="s">
        <v>7</v>
      </c>
    </row>
    <row r="68" spans="1:2">
      <c r="A68" s="1">
        <v>76</v>
      </c>
      <c r="B68" s="2" t="s">
        <v>8</v>
      </c>
    </row>
    <row r="69" spans="1:2">
      <c r="A69" s="1">
        <v>80</v>
      </c>
      <c r="B69" s="2" t="s">
        <v>8</v>
      </c>
    </row>
    <row r="70" spans="1:2">
      <c r="A70" s="1">
        <v>90</v>
      </c>
      <c r="B70" s="2" t="s">
        <v>8</v>
      </c>
    </row>
    <row r="71" spans="1:2">
      <c r="A71" s="1">
        <v>100</v>
      </c>
      <c r="B71" s="2" t="s">
        <v>8</v>
      </c>
    </row>
  </sheetData>
  <mergeCells count="10">
    <mergeCell ref="Q58:V58"/>
    <mergeCell ref="Q62:V62"/>
    <mergeCell ref="C1:V1"/>
    <mergeCell ref="C2:V2"/>
    <mergeCell ref="C3:V3"/>
    <mergeCell ref="C5:C6"/>
    <mergeCell ref="D5:D6"/>
    <mergeCell ref="E5:E6"/>
    <mergeCell ref="F5:S5"/>
    <mergeCell ref="T5:T6"/>
  </mergeCells>
  <pageMargins left="0.31496062992125984" right="0.31496062992125984" top="0.55118110236220474" bottom="0.55118110236220474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C22" workbookViewId="0">
      <selection activeCell="L6" sqref="L6"/>
    </sheetView>
  </sheetViews>
  <sheetFormatPr defaultRowHeight="15"/>
  <cols>
    <col min="1" max="2" width="9.140625" style="14" hidden="1" customWidth="1"/>
    <col min="3" max="3" width="4" style="3" customWidth="1"/>
    <col min="4" max="4" width="23" style="3" customWidth="1"/>
    <col min="5" max="5" width="14.140625" style="3" customWidth="1"/>
    <col min="6" max="20" width="5.7109375" style="4" customWidth="1"/>
    <col min="21" max="21" width="6.85546875" style="4" customWidth="1"/>
    <col min="22" max="22" width="6.7109375" style="4" customWidth="1"/>
  </cols>
  <sheetData>
    <row r="1" spans="3:22">
      <c r="C1" s="42" t="s">
        <v>64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3:22">
      <c r="C2" s="42" t="s">
        <v>65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3:22">
      <c r="C3" s="43" t="s">
        <v>13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3:22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</row>
    <row r="5" spans="3:22">
      <c r="C5" s="44" t="s">
        <v>0</v>
      </c>
      <c r="D5" s="44" t="s">
        <v>1</v>
      </c>
      <c r="E5" s="44" t="s">
        <v>3</v>
      </c>
      <c r="F5" s="45" t="s">
        <v>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4" t="s">
        <v>5</v>
      </c>
      <c r="U5" s="9" t="s">
        <v>6</v>
      </c>
      <c r="V5" s="10" t="s">
        <v>10</v>
      </c>
    </row>
    <row r="6" spans="3:22" ht="16.5">
      <c r="C6" s="44"/>
      <c r="D6" s="44"/>
      <c r="E6" s="44"/>
      <c r="F6" s="5">
        <v>2</v>
      </c>
      <c r="G6" s="5" t="s">
        <v>2</v>
      </c>
      <c r="H6" s="5">
        <v>4</v>
      </c>
      <c r="I6" s="5" t="s">
        <v>2</v>
      </c>
      <c r="J6" s="5">
        <v>5</v>
      </c>
      <c r="K6" s="5" t="s">
        <v>2</v>
      </c>
      <c r="L6" s="46">
        <v>6</v>
      </c>
      <c r="M6" s="5" t="s">
        <v>2</v>
      </c>
      <c r="N6" s="5">
        <v>7</v>
      </c>
      <c r="O6" s="5" t="s">
        <v>2</v>
      </c>
      <c r="P6" s="5">
        <v>9</v>
      </c>
      <c r="Q6" s="5" t="s">
        <v>2</v>
      </c>
      <c r="R6" s="5">
        <v>11</v>
      </c>
      <c r="S6" s="5" t="s">
        <v>2</v>
      </c>
      <c r="T6" s="44"/>
      <c r="U6" s="11" t="s">
        <v>9</v>
      </c>
      <c r="V6" s="12" t="s">
        <v>11</v>
      </c>
    </row>
    <row r="7" spans="3:22">
      <c r="C7" s="7">
        <v>1</v>
      </c>
      <c r="D7" s="23" t="s">
        <v>66</v>
      </c>
      <c r="E7" s="22">
        <v>131540127650008</v>
      </c>
      <c r="F7" s="6">
        <v>77</v>
      </c>
      <c r="G7" s="8" t="str">
        <f t="shared" ref="G7:G53" si="0">VLOOKUP(F7,$A$60:$D$71,2)</f>
        <v>L</v>
      </c>
      <c r="H7" s="8">
        <v>85.4</v>
      </c>
      <c r="I7" s="8" t="str">
        <f t="shared" ref="I7:I53" si="1">VLOOKUP(H7,$A$60:$D$71,2)</f>
        <v>L</v>
      </c>
      <c r="J7" s="8">
        <v>76.099999999999994</v>
      </c>
      <c r="K7" s="8" t="str">
        <f t="shared" ref="K7:K53" si="2">VLOOKUP(J7,$A$60:$D$71,2)</f>
        <v>L</v>
      </c>
      <c r="L7" s="8">
        <v>93.3</v>
      </c>
      <c r="M7" s="8" t="str">
        <f t="shared" ref="M7:M53" si="3">VLOOKUP(L7,$A$60:$D$71,2)</f>
        <v>L</v>
      </c>
      <c r="N7" s="8">
        <v>76.31</v>
      </c>
      <c r="O7" s="8" t="str">
        <f t="shared" ref="O7:O53" si="4">VLOOKUP(N7,$A$60:$D$71,2)</f>
        <v>L</v>
      </c>
      <c r="P7" s="8">
        <v>93.75</v>
      </c>
      <c r="Q7" s="8" t="str">
        <f t="shared" ref="Q7:Q53" si="5">VLOOKUP(P7,$A$60:$D$71,2)</f>
        <v>L</v>
      </c>
      <c r="R7" s="5">
        <v>79.3</v>
      </c>
      <c r="S7" s="8" t="str">
        <f t="shared" ref="S7:S53" si="6">VLOOKUP(R7,$A$60:$D$71,2)</f>
        <v>L</v>
      </c>
      <c r="T7" s="8">
        <f>F7+H7+J7+L7+N7+P7+R7</f>
        <v>581.16</v>
      </c>
      <c r="U7" s="19">
        <f>T7/7</f>
        <v>83.022857142857134</v>
      </c>
      <c r="V7" s="8" t="str">
        <f>IF(U7&gt;78.9,"A",IF(U7&gt;67.9,"B",IF(U7&gt;55.9,"C",IF(U7&gt;40.9,"D",IF(U7&gt;0,"E")))))</f>
        <v>A</v>
      </c>
    </row>
    <row r="8" spans="3:22">
      <c r="C8" s="7">
        <v>2</v>
      </c>
      <c r="D8" s="23" t="s">
        <v>67</v>
      </c>
      <c r="E8" s="22">
        <v>131540127660009</v>
      </c>
      <c r="F8" s="8">
        <v>67</v>
      </c>
      <c r="G8" s="8" t="str">
        <f t="shared" si="0"/>
        <v>TL</v>
      </c>
      <c r="H8" s="8">
        <v>83.8</v>
      </c>
      <c r="I8" s="8" t="str">
        <f t="shared" si="1"/>
        <v>L</v>
      </c>
      <c r="J8" s="8">
        <v>77.8</v>
      </c>
      <c r="K8" s="8" t="str">
        <f t="shared" si="2"/>
        <v>L</v>
      </c>
      <c r="L8" s="8">
        <v>93.3</v>
      </c>
      <c r="M8" s="8" t="str">
        <f t="shared" si="3"/>
        <v>L</v>
      </c>
      <c r="N8" s="8">
        <v>55.26</v>
      </c>
      <c r="O8" s="8" t="str">
        <f t="shared" si="4"/>
        <v>TL</v>
      </c>
      <c r="P8" s="8">
        <v>98</v>
      </c>
      <c r="Q8" s="8" t="str">
        <f t="shared" si="5"/>
        <v>L</v>
      </c>
      <c r="R8" s="8">
        <v>72</v>
      </c>
      <c r="S8" s="8" t="str">
        <f t="shared" si="6"/>
        <v>TL</v>
      </c>
      <c r="T8" s="8">
        <f t="shared" ref="T8:T52" si="7">F8+H8+J8+L8+N8+P8+R8</f>
        <v>547.16000000000008</v>
      </c>
      <c r="U8" s="19">
        <f t="shared" ref="U8:U52" si="8">T8/7</f>
        <v>78.165714285714301</v>
      </c>
      <c r="V8" s="8" t="str">
        <f t="shared" ref="V8:V52" si="9">IF(U8&gt;78.9,"A",IF(U8&gt;67.9,"B",IF(U8&gt;55.9,"C",IF(U8&gt;40.9,"D",IF(U8&gt;0,"E")))))</f>
        <v>B</v>
      </c>
    </row>
    <row r="9" spans="3:22">
      <c r="C9" s="7">
        <v>3</v>
      </c>
      <c r="D9" s="23" t="s">
        <v>68</v>
      </c>
      <c r="E9" s="22">
        <v>131540127670010</v>
      </c>
      <c r="F9" s="8">
        <v>57</v>
      </c>
      <c r="G9" s="8" t="str">
        <f t="shared" si="0"/>
        <v>TL</v>
      </c>
      <c r="H9" s="8">
        <v>55</v>
      </c>
      <c r="I9" s="8" t="str">
        <f t="shared" si="1"/>
        <v>TL</v>
      </c>
      <c r="J9" s="8">
        <v>72.2</v>
      </c>
      <c r="K9" s="8" t="str">
        <f t="shared" si="2"/>
        <v>TL</v>
      </c>
      <c r="L9" s="8">
        <v>46.7</v>
      </c>
      <c r="M9" s="8" t="str">
        <f t="shared" si="3"/>
        <v>TL</v>
      </c>
      <c r="N9" s="8">
        <v>68.42</v>
      </c>
      <c r="O9" s="8" t="str">
        <f t="shared" si="4"/>
        <v>TL</v>
      </c>
      <c r="P9" s="8">
        <v>48</v>
      </c>
      <c r="Q9" s="8" t="str">
        <f t="shared" si="5"/>
        <v>TL</v>
      </c>
      <c r="R9" s="8">
        <v>62.06</v>
      </c>
      <c r="S9" s="8" t="str">
        <f t="shared" si="6"/>
        <v>TL</v>
      </c>
      <c r="T9" s="8">
        <f t="shared" si="7"/>
        <v>409.38</v>
      </c>
      <c r="U9" s="19">
        <f t="shared" si="8"/>
        <v>58.482857142857142</v>
      </c>
      <c r="V9" s="8" t="str">
        <f t="shared" si="9"/>
        <v>C</v>
      </c>
    </row>
    <row r="10" spans="3:22" ht="15" customHeight="1">
      <c r="C10" s="7">
        <v>4</v>
      </c>
      <c r="D10" s="23" t="s">
        <v>69</v>
      </c>
      <c r="E10" s="22">
        <v>131540127680011</v>
      </c>
      <c r="F10" s="8">
        <v>93</v>
      </c>
      <c r="G10" s="8" t="str">
        <f t="shared" si="0"/>
        <v>L</v>
      </c>
      <c r="H10" s="8">
        <v>83.8</v>
      </c>
      <c r="I10" s="8" t="str">
        <f t="shared" si="1"/>
        <v>L</v>
      </c>
      <c r="J10" s="8">
        <v>74.099999999999994</v>
      </c>
      <c r="K10" s="8" t="str">
        <f t="shared" si="2"/>
        <v>TL</v>
      </c>
      <c r="L10" s="8">
        <v>70</v>
      </c>
      <c r="M10" s="8" t="str">
        <f t="shared" si="3"/>
        <v>TL</v>
      </c>
      <c r="N10" s="8">
        <v>68.42</v>
      </c>
      <c r="O10" s="8" t="str">
        <f t="shared" si="4"/>
        <v>TL</v>
      </c>
      <c r="P10" s="8">
        <v>93.75</v>
      </c>
      <c r="Q10" s="8" t="str">
        <f t="shared" si="5"/>
        <v>L</v>
      </c>
      <c r="R10" s="8">
        <v>65.5</v>
      </c>
      <c r="S10" s="8" t="str">
        <f t="shared" si="6"/>
        <v>TL</v>
      </c>
      <c r="T10" s="8">
        <f t="shared" si="7"/>
        <v>548.56999999999994</v>
      </c>
      <c r="U10" s="19">
        <f t="shared" si="8"/>
        <v>78.367142857142852</v>
      </c>
      <c r="V10" s="8" t="str">
        <f t="shared" si="9"/>
        <v>B</v>
      </c>
    </row>
    <row r="11" spans="3:22">
      <c r="C11" s="7">
        <v>5</v>
      </c>
      <c r="D11" s="23" t="s">
        <v>70</v>
      </c>
      <c r="E11" s="22">
        <v>131540127690012</v>
      </c>
      <c r="F11" s="8">
        <v>87</v>
      </c>
      <c r="G11" s="8" t="str">
        <f t="shared" si="0"/>
        <v>L</v>
      </c>
      <c r="H11" s="8">
        <v>71</v>
      </c>
      <c r="I11" s="8" t="str">
        <f t="shared" si="1"/>
        <v>TL</v>
      </c>
      <c r="J11" s="8">
        <v>85.2</v>
      </c>
      <c r="K11" s="8" t="str">
        <f t="shared" si="2"/>
        <v>L</v>
      </c>
      <c r="L11" s="8">
        <v>70</v>
      </c>
      <c r="M11" s="8" t="str">
        <f t="shared" si="3"/>
        <v>TL</v>
      </c>
      <c r="N11" s="8">
        <v>73.680000000000007</v>
      </c>
      <c r="O11" s="8" t="str">
        <f t="shared" si="4"/>
        <v>TL</v>
      </c>
      <c r="P11" s="8">
        <v>93.75</v>
      </c>
      <c r="Q11" s="8" t="str">
        <f t="shared" si="5"/>
        <v>L</v>
      </c>
      <c r="R11" s="8">
        <v>65.5</v>
      </c>
      <c r="S11" s="8" t="str">
        <f t="shared" si="6"/>
        <v>TL</v>
      </c>
      <c r="T11" s="8">
        <f t="shared" si="7"/>
        <v>546.13</v>
      </c>
      <c r="U11" s="19">
        <f t="shared" si="8"/>
        <v>78.018571428571434</v>
      </c>
      <c r="V11" s="8" t="str">
        <f t="shared" si="9"/>
        <v>B</v>
      </c>
    </row>
    <row r="12" spans="3:22">
      <c r="C12" s="7">
        <v>6</v>
      </c>
      <c r="D12" s="23" t="s">
        <v>71</v>
      </c>
      <c r="E12" s="22">
        <v>131540127700013</v>
      </c>
      <c r="F12" s="8">
        <v>53</v>
      </c>
      <c r="G12" s="8" t="str">
        <f t="shared" si="0"/>
        <v>TL</v>
      </c>
      <c r="H12" s="8">
        <v>87.1</v>
      </c>
      <c r="I12" s="8" t="str">
        <f t="shared" si="1"/>
        <v>L</v>
      </c>
      <c r="J12" s="8">
        <v>79.81</v>
      </c>
      <c r="K12" s="8" t="str">
        <f t="shared" si="2"/>
        <v>L</v>
      </c>
      <c r="L12" s="8">
        <v>66.7</v>
      </c>
      <c r="M12" s="8" t="str">
        <f t="shared" si="3"/>
        <v>TL</v>
      </c>
      <c r="N12" s="8">
        <v>47.36</v>
      </c>
      <c r="O12" s="8" t="str">
        <f t="shared" si="4"/>
        <v>TL</v>
      </c>
      <c r="P12" s="8">
        <v>95.8</v>
      </c>
      <c r="Q12" s="8" t="str">
        <f t="shared" si="5"/>
        <v>L</v>
      </c>
      <c r="R12" s="8">
        <v>72</v>
      </c>
      <c r="S12" s="8" t="str">
        <f t="shared" si="6"/>
        <v>TL</v>
      </c>
      <c r="T12" s="8">
        <f t="shared" si="7"/>
        <v>501.77000000000004</v>
      </c>
      <c r="U12" s="19">
        <f t="shared" si="8"/>
        <v>71.681428571428583</v>
      </c>
      <c r="V12" s="8" t="str">
        <f t="shared" si="9"/>
        <v>B</v>
      </c>
    </row>
    <row r="13" spans="3:22">
      <c r="C13" s="7">
        <v>7</v>
      </c>
      <c r="D13" s="23" t="s">
        <v>72</v>
      </c>
      <c r="E13" s="22">
        <v>131540127710014</v>
      </c>
      <c r="F13" s="8">
        <v>47</v>
      </c>
      <c r="G13" s="8" t="str">
        <f t="shared" si="0"/>
        <v>TL</v>
      </c>
      <c r="H13" s="8">
        <v>88.7</v>
      </c>
      <c r="I13" s="8" t="str">
        <f t="shared" si="1"/>
        <v>L</v>
      </c>
      <c r="J13" s="8">
        <v>81.400000000000006</v>
      </c>
      <c r="K13" s="8" t="str">
        <f t="shared" si="2"/>
        <v>L</v>
      </c>
      <c r="L13" s="8">
        <v>63.3</v>
      </c>
      <c r="M13" s="8" t="str">
        <f t="shared" si="3"/>
        <v>TL</v>
      </c>
      <c r="N13" s="8">
        <v>63.15</v>
      </c>
      <c r="O13" s="8" t="str">
        <f t="shared" si="4"/>
        <v>TL</v>
      </c>
      <c r="P13" s="8">
        <v>89.6</v>
      </c>
      <c r="Q13" s="8" t="str">
        <f t="shared" si="5"/>
        <v>L</v>
      </c>
      <c r="R13" s="8">
        <v>72</v>
      </c>
      <c r="S13" s="8" t="str">
        <f t="shared" si="6"/>
        <v>TL</v>
      </c>
      <c r="T13" s="8">
        <f t="shared" si="7"/>
        <v>505.15</v>
      </c>
      <c r="U13" s="19">
        <f t="shared" si="8"/>
        <v>72.164285714285711</v>
      </c>
      <c r="V13" s="8" t="str">
        <f t="shared" si="9"/>
        <v>B</v>
      </c>
    </row>
    <row r="14" spans="3:22" ht="15" customHeight="1">
      <c r="C14" s="7">
        <v>8</v>
      </c>
      <c r="D14" s="23" t="s">
        <v>73</v>
      </c>
      <c r="E14" s="22">
        <v>131540127720015</v>
      </c>
      <c r="F14" s="8">
        <v>23</v>
      </c>
      <c r="G14" s="8" t="str">
        <f t="shared" si="0"/>
        <v>TL</v>
      </c>
      <c r="H14" s="8">
        <v>75.8</v>
      </c>
      <c r="I14" s="8" t="str">
        <f t="shared" si="1"/>
        <v>TL</v>
      </c>
      <c r="J14" s="8">
        <v>72</v>
      </c>
      <c r="K14" s="8" t="str">
        <f t="shared" si="2"/>
        <v>TL</v>
      </c>
      <c r="L14" s="8">
        <v>90</v>
      </c>
      <c r="M14" s="8" t="str">
        <f t="shared" si="3"/>
        <v>L</v>
      </c>
      <c r="N14" s="8">
        <v>55.26</v>
      </c>
      <c r="O14" s="8" t="str">
        <f t="shared" si="4"/>
        <v>TL</v>
      </c>
      <c r="P14" s="8">
        <v>93.75</v>
      </c>
      <c r="Q14" s="8" t="str">
        <f t="shared" si="5"/>
        <v>L</v>
      </c>
      <c r="R14" s="8">
        <v>68.97</v>
      </c>
      <c r="S14" s="8" t="str">
        <f t="shared" si="6"/>
        <v>TL</v>
      </c>
      <c r="T14" s="8">
        <f t="shared" si="7"/>
        <v>478.78</v>
      </c>
      <c r="U14" s="19">
        <f t="shared" si="8"/>
        <v>68.397142857142853</v>
      </c>
      <c r="V14" s="8" t="str">
        <f t="shared" si="9"/>
        <v>B</v>
      </c>
    </row>
    <row r="15" spans="3:22">
      <c r="C15" s="7">
        <v>9</v>
      </c>
      <c r="D15" s="23" t="s">
        <v>74</v>
      </c>
      <c r="E15" s="22">
        <v>131540127730016</v>
      </c>
      <c r="F15" s="8">
        <v>87</v>
      </c>
      <c r="G15" s="8" t="str">
        <f t="shared" si="0"/>
        <v>L</v>
      </c>
      <c r="H15" s="8">
        <v>77.400000000000006</v>
      </c>
      <c r="I15" s="8" t="str">
        <f t="shared" si="1"/>
        <v>L</v>
      </c>
      <c r="J15" s="8">
        <v>91</v>
      </c>
      <c r="K15" s="8" t="str">
        <f t="shared" si="2"/>
        <v>L</v>
      </c>
      <c r="L15" s="8">
        <v>63.3</v>
      </c>
      <c r="M15" s="8" t="str">
        <f t="shared" si="3"/>
        <v>TL</v>
      </c>
      <c r="N15" s="8">
        <v>71.05</v>
      </c>
      <c r="O15" s="8" t="str">
        <f t="shared" si="4"/>
        <v>TL</v>
      </c>
      <c r="P15" s="8">
        <v>97.9</v>
      </c>
      <c r="Q15" s="8" t="str">
        <f t="shared" si="5"/>
        <v>L</v>
      </c>
      <c r="R15" s="8">
        <v>74.14</v>
      </c>
      <c r="S15" s="8" t="str">
        <f t="shared" si="6"/>
        <v>TL</v>
      </c>
      <c r="T15" s="8">
        <f t="shared" si="7"/>
        <v>561.79</v>
      </c>
      <c r="U15" s="19">
        <f t="shared" si="8"/>
        <v>80.255714285714276</v>
      </c>
      <c r="V15" s="8" t="str">
        <f t="shared" si="9"/>
        <v>A</v>
      </c>
    </row>
    <row r="16" spans="3:22">
      <c r="C16" s="7">
        <v>10</v>
      </c>
      <c r="D16" s="23" t="s">
        <v>75</v>
      </c>
      <c r="E16" s="22">
        <v>131540127740017</v>
      </c>
      <c r="F16" s="8">
        <v>97</v>
      </c>
      <c r="G16" s="8" t="str">
        <f t="shared" si="0"/>
        <v>L</v>
      </c>
      <c r="H16" s="8">
        <v>74.099999999999994</v>
      </c>
      <c r="I16" s="8" t="str">
        <f t="shared" si="1"/>
        <v>TL</v>
      </c>
      <c r="J16" s="8">
        <v>72</v>
      </c>
      <c r="K16" s="8" t="str">
        <f t="shared" si="2"/>
        <v>TL</v>
      </c>
      <c r="L16" s="8">
        <v>100</v>
      </c>
      <c r="M16" s="8" t="str">
        <f t="shared" si="3"/>
        <v>L</v>
      </c>
      <c r="N16" s="8">
        <v>60.52</v>
      </c>
      <c r="O16" s="8" t="str">
        <f t="shared" si="4"/>
        <v>TL</v>
      </c>
      <c r="P16" s="8">
        <v>85.4</v>
      </c>
      <c r="Q16" s="8" t="str">
        <f t="shared" si="5"/>
        <v>L</v>
      </c>
      <c r="R16" s="8">
        <v>62.07</v>
      </c>
      <c r="S16" s="8" t="str">
        <f t="shared" si="6"/>
        <v>TL</v>
      </c>
      <c r="T16" s="8">
        <f t="shared" si="7"/>
        <v>551.09</v>
      </c>
      <c r="U16" s="19">
        <f t="shared" si="8"/>
        <v>78.727142857142866</v>
      </c>
      <c r="V16" s="8" t="str">
        <f t="shared" si="9"/>
        <v>B</v>
      </c>
    </row>
    <row r="17" spans="3:22">
      <c r="C17" s="7">
        <v>11</v>
      </c>
      <c r="D17" s="23" t="s">
        <v>76</v>
      </c>
      <c r="E17" s="22">
        <v>131540127760019</v>
      </c>
      <c r="F17" s="8">
        <v>90</v>
      </c>
      <c r="G17" s="8" t="str">
        <f t="shared" si="0"/>
        <v>L</v>
      </c>
      <c r="H17" s="8">
        <v>71</v>
      </c>
      <c r="I17" s="8" t="str">
        <f t="shared" si="1"/>
        <v>TL</v>
      </c>
      <c r="J17" s="8">
        <v>75</v>
      </c>
      <c r="K17" s="8" t="str">
        <f t="shared" si="2"/>
        <v>TL</v>
      </c>
      <c r="L17" s="8">
        <v>70</v>
      </c>
      <c r="M17" s="8" t="str">
        <f t="shared" si="3"/>
        <v>TL</v>
      </c>
      <c r="N17" s="8">
        <v>55.26</v>
      </c>
      <c r="O17" s="8" t="str">
        <f t="shared" si="4"/>
        <v>TL</v>
      </c>
      <c r="P17" s="8">
        <v>93.75</v>
      </c>
      <c r="Q17" s="8" t="str">
        <f t="shared" si="5"/>
        <v>L</v>
      </c>
      <c r="R17" s="8">
        <v>79.31</v>
      </c>
      <c r="S17" s="8" t="str">
        <f t="shared" si="6"/>
        <v>L</v>
      </c>
      <c r="T17" s="8">
        <f t="shared" si="7"/>
        <v>534.31999999999994</v>
      </c>
      <c r="U17" s="19">
        <f t="shared" si="8"/>
        <v>76.33142857142856</v>
      </c>
      <c r="V17" s="8" t="str">
        <f t="shared" si="9"/>
        <v>B</v>
      </c>
    </row>
    <row r="18" spans="3:22">
      <c r="C18" s="7">
        <v>12</v>
      </c>
      <c r="D18" s="23" t="s">
        <v>77</v>
      </c>
      <c r="E18" s="22">
        <v>131540127820025</v>
      </c>
      <c r="F18" s="8">
        <v>93</v>
      </c>
      <c r="G18" s="8" t="str">
        <f t="shared" si="0"/>
        <v>L</v>
      </c>
      <c r="H18" s="8">
        <v>85.4</v>
      </c>
      <c r="I18" s="8" t="str">
        <f t="shared" si="1"/>
        <v>L</v>
      </c>
      <c r="J18" s="8">
        <v>87</v>
      </c>
      <c r="K18" s="8" t="str">
        <f t="shared" si="2"/>
        <v>L</v>
      </c>
      <c r="L18" s="8">
        <v>100</v>
      </c>
      <c r="M18" s="8" t="str">
        <f t="shared" si="3"/>
        <v>L</v>
      </c>
      <c r="N18" s="8">
        <v>57.89</v>
      </c>
      <c r="O18" s="8" t="str">
        <f t="shared" si="4"/>
        <v>TL</v>
      </c>
      <c r="P18" s="8">
        <v>95.8</v>
      </c>
      <c r="Q18" s="8" t="str">
        <f t="shared" si="5"/>
        <v>L</v>
      </c>
      <c r="R18" s="8">
        <v>60.34</v>
      </c>
      <c r="S18" s="8" t="str">
        <f t="shared" si="6"/>
        <v>TL</v>
      </c>
      <c r="T18" s="8">
        <f t="shared" si="7"/>
        <v>579.42999999999995</v>
      </c>
      <c r="U18" s="19">
        <f t="shared" si="8"/>
        <v>82.775714285714272</v>
      </c>
      <c r="V18" s="8" t="str">
        <f t="shared" si="9"/>
        <v>A</v>
      </c>
    </row>
    <row r="19" spans="3:22">
      <c r="C19" s="7">
        <v>13</v>
      </c>
      <c r="D19" s="23" t="s">
        <v>78</v>
      </c>
      <c r="E19" s="22">
        <v>131540127830026</v>
      </c>
      <c r="F19" s="8">
        <v>70</v>
      </c>
      <c r="G19" s="8" t="str">
        <f t="shared" si="0"/>
        <v>TL</v>
      </c>
      <c r="H19" s="8">
        <v>77.400000000000006</v>
      </c>
      <c r="I19" s="8" t="str">
        <f t="shared" si="1"/>
        <v>L</v>
      </c>
      <c r="J19" s="8">
        <v>93</v>
      </c>
      <c r="K19" s="8" t="str">
        <f t="shared" si="2"/>
        <v>L</v>
      </c>
      <c r="L19" s="8">
        <v>96.7</v>
      </c>
      <c r="M19" s="8" t="str">
        <f t="shared" si="3"/>
        <v>L</v>
      </c>
      <c r="N19" s="8">
        <v>63.15</v>
      </c>
      <c r="O19" s="8" t="str">
        <f t="shared" si="4"/>
        <v>TL</v>
      </c>
      <c r="P19" s="8">
        <v>83</v>
      </c>
      <c r="Q19" s="8" t="str">
        <f t="shared" si="5"/>
        <v>L</v>
      </c>
      <c r="R19" s="8">
        <v>70.69</v>
      </c>
      <c r="S19" s="8" t="str">
        <f t="shared" si="6"/>
        <v>TL</v>
      </c>
      <c r="T19" s="8">
        <f t="shared" si="7"/>
        <v>553.94000000000005</v>
      </c>
      <c r="U19" s="19">
        <f t="shared" si="8"/>
        <v>79.134285714285724</v>
      </c>
      <c r="V19" s="8" t="str">
        <f t="shared" si="9"/>
        <v>A</v>
      </c>
    </row>
    <row r="20" spans="3:22">
      <c r="C20" s="7">
        <v>14</v>
      </c>
      <c r="D20" s="23" t="s">
        <v>79</v>
      </c>
      <c r="E20" s="22">
        <v>131540127870030</v>
      </c>
      <c r="F20" s="8">
        <v>63</v>
      </c>
      <c r="G20" s="8" t="str">
        <f t="shared" si="0"/>
        <v>TL</v>
      </c>
      <c r="H20" s="8">
        <v>58</v>
      </c>
      <c r="I20" s="8" t="str">
        <f t="shared" si="1"/>
        <v>TL</v>
      </c>
      <c r="J20" s="8">
        <v>72</v>
      </c>
      <c r="K20" s="8" t="str">
        <f t="shared" si="2"/>
        <v>TL</v>
      </c>
      <c r="L20" s="8">
        <v>100</v>
      </c>
      <c r="M20" s="8" t="str">
        <f t="shared" si="3"/>
        <v>L</v>
      </c>
      <c r="N20" s="8">
        <v>63.15</v>
      </c>
      <c r="O20" s="8" t="str">
        <f t="shared" si="4"/>
        <v>TL</v>
      </c>
      <c r="P20" s="8">
        <v>85.4</v>
      </c>
      <c r="Q20" s="8" t="str">
        <f t="shared" si="5"/>
        <v>L</v>
      </c>
      <c r="R20" s="8">
        <v>70.69</v>
      </c>
      <c r="S20" s="8" t="str">
        <f t="shared" si="6"/>
        <v>TL</v>
      </c>
      <c r="T20" s="8">
        <f t="shared" si="7"/>
        <v>512.24</v>
      </c>
      <c r="U20" s="19">
        <f t="shared" si="8"/>
        <v>73.177142857142854</v>
      </c>
      <c r="V20" s="8" t="str">
        <f t="shared" si="9"/>
        <v>B</v>
      </c>
    </row>
    <row r="21" spans="3:22">
      <c r="C21" s="7">
        <v>15</v>
      </c>
      <c r="D21" s="23" t="s">
        <v>80</v>
      </c>
      <c r="E21" s="22">
        <v>131540127960039</v>
      </c>
      <c r="F21" s="8">
        <v>60</v>
      </c>
      <c r="G21" s="8" t="str">
        <f t="shared" si="0"/>
        <v>TL</v>
      </c>
      <c r="H21" s="8">
        <v>64.5</v>
      </c>
      <c r="I21" s="8" t="str">
        <f t="shared" si="1"/>
        <v>TL</v>
      </c>
      <c r="J21" s="8">
        <v>57</v>
      </c>
      <c r="K21" s="8" t="str">
        <f t="shared" si="2"/>
        <v>TL</v>
      </c>
      <c r="L21" s="8">
        <v>60</v>
      </c>
      <c r="M21" s="8" t="str">
        <f t="shared" si="3"/>
        <v>TL</v>
      </c>
      <c r="N21" s="8">
        <v>60.52</v>
      </c>
      <c r="O21" s="8" t="str">
        <f t="shared" si="4"/>
        <v>TL</v>
      </c>
      <c r="P21" s="8">
        <v>89.5</v>
      </c>
      <c r="Q21" s="8" t="str">
        <f t="shared" si="5"/>
        <v>L</v>
      </c>
      <c r="R21" s="8">
        <v>41.37</v>
      </c>
      <c r="S21" s="8" t="str">
        <f t="shared" si="6"/>
        <v>TL</v>
      </c>
      <c r="T21" s="8">
        <f t="shared" si="7"/>
        <v>432.89</v>
      </c>
      <c r="U21" s="19">
        <f t="shared" si="8"/>
        <v>61.841428571428573</v>
      </c>
      <c r="V21" s="8" t="str">
        <f t="shared" si="9"/>
        <v>C</v>
      </c>
    </row>
    <row r="22" spans="3:22">
      <c r="C22" s="7">
        <v>16</v>
      </c>
      <c r="D22" s="23" t="s">
        <v>81</v>
      </c>
      <c r="E22" s="22">
        <v>131540127970040</v>
      </c>
      <c r="F22" s="8">
        <v>77</v>
      </c>
      <c r="G22" s="8" t="str">
        <f t="shared" si="0"/>
        <v>L</v>
      </c>
      <c r="H22" s="8">
        <v>75.8</v>
      </c>
      <c r="I22" s="8" t="str">
        <f t="shared" si="1"/>
        <v>TL</v>
      </c>
      <c r="J22" s="8">
        <v>76.099999999999994</v>
      </c>
      <c r="K22" s="8" t="str">
        <f t="shared" si="2"/>
        <v>L</v>
      </c>
      <c r="L22" s="8">
        <v>90</v>
      </c>
      <c r="M22" s="8" t="str">
        <f t="shared" si="3"/>
        <v>L</v>
      </c>
      <c r="N22" s="8">
        <v>71.05</v>
      </c>
      <c r="O22" s="8" t="str">
        <f t="shared" si="4"/>
        <v>TL</v>
      </c>
      <c r="P22" s="8">
        <v>91.7</v>
      </c>
      <c r="Q22" s="8" t="str">
        <f t="shared" si="5"/>
        <v>L</v>
      </c>
      <c r="R22" s="8">
        <v>70.599999999999994</v>
      </c>
      <c r="S22" s="8" t="str">
        <f t="shared" si="6"/>
        <v>TL</v>
      </c>
      <c r="T22" s="8">
        <f t="shared" si="7"/>
        <v>552.25</v>
      </c>
      <c r="U22" s="19">
        <f t="shared" si="8"/>
        <v>78.892857142857139</v>
      </c>
      <c r="V22" s="8" t="str">
        <f t="shared" si="9"/>
        <v>B</v>
      </c>
    </row>
    <row r="23" spans="3:22">
      <c r="C23" s="36">
        <v>17</v>
      </c>
      <c r="D23" s="23" t="s">
        <v>82</v>
      </c>
      <c r="E23" s="22">
        <v>131540128000043</v>
      </c>
      <c r="F23" s="37">
        <v>63.89</v>
      </c>
      <c r="G23" s="37" t="str">
        <f t="shared" si="0"/>
        <v>TL</v>
      </c>
      <c r="H23" s="37">
        <v>58</v>
      </c>
      <c r="I23" s="37" t="str">
        <f t="shared" si="1"/>
        <v>TL</v>
      </c>
      <c r="J23" s="37">
        <v>63.3</v>
      </c>
      <c r="K23" s="37" t="str">
        <f t="shared" si="2"/>
        <v>TL</v>
      </c>
      <c r="L23" s="37">
        <v>63</v>
      </c>
      <c r="M23" s="37" t="str">
        <f t="shared" si="3"/>
        <v>TL</v>
      </c>
      <c r="N23" s="37">
        <v>45</v>
      </c>
      <c r="O23" s="37" t="str">
        <f t="shared" si="4"/>
        <v>TL</v>
      </c>
      <c r="P23" s="37">
        <v>41.6</v>
      </c>
      <c r="Q23" s="37" t="str">
        <f t="shared" si="5"/>
        <v>TL</v>
      </c>
      <c r="R23" s="37">
        <v>68.180000000000007</v>
      </c>
      <c r="S23" s="37" t="str">
        <f t="shared" si="6"/>
        <v>TL</v>
      </c>
      <c r="T23" s="37">
        <f t="shared" si="7"/>
        <v>402.97</v>
      </c>
      <c r="U23" s="38">
        <f t="shared" si="8"/>
        <v>57.567142857142862</v>
      </c>
      <c r="V23" s="37" t="str">
        <f t="shared" si="9"/>
        <v>C</v>
      </c>
    </row>
    <row r="24" spans="3:22">
      <c r="C24" s="36">
        <v>18</v>
      </c>
      <c r="D24" s="23" t="s">
        <v>83</v>
      </c>
      <c r="E24" s="22">
        <v>131540128010044</v>
      </c>
      <c r="F24" s="37">
        <v>63.89</v>
      </c>
      <c r="G24" s="37" t="str">
        <f t="shared" si="0"/>
        <v>TL</v>
      </c>
      <c r="H24" s="37">
        <v>36</v>
      </c>
      <c r="I24" s="37" t="str">
        <f t="shared" si="1"/>
        <v>TL</v>
      </c>
      <c r="J24" s="37">
        <v>66.7</v>
      </c>
      <c r="K24" s="37" t="str">
        <f t="shared" si="2"/>
        <v>TL</v>
      </c>
      <c r="L24" s="37">
        <v>69</v>
      </c>
      <c r="M24" s="37" t="str">
        <f t="shared" si="3"/>
        <v>TL</v>
      </c>
      <c r="N24" s="37">
        <v>45</v>
      </c>
      <c r="O24" s="37" t="str">
        <f t="shared" si="4"/>
        <v>TL</v>
      </c>
      <c r="P24" s="37">
        <v>54.1</v>
      </c>
      <c r="Q24" s="37" t="str">
        <f t="shared" si="5"/>
        <v>TL</v>
      </c>
      <c r="R24" s="37">
        <v>70.45</v>
      </c>
      <c r="S24" s="37" t="str">
        <f t="shared" si="6"/>
        <v>TL</v>
      </c>
      <c r="T24" s="37">
        <f t="shared" si="7"/>
        <v>405.14000000000004</v>
      </c>
      <c r="U24" s="38">
        <f t="shared" si="8"/>
        <v>57.877142857142864</v>
      </c>
      <c r="V24" s="37" t="str">
        <f t="shared" si="9"/>
        <v>C</v>
      </c>
    </row>
    <row r="25" spans="3:22">
      <c r="C25" s="36">
        <v>19</v>
      </c>
      <c r="D25" s="23" t="s">
        <v>84</v>
      </c>
      <c r="E25" s="22">
        <v>131540128040047</v>
      </c>
      <c r="F25" s="37">
        <v>83.33</v>
      </c>
      <c r="G25" s="37" t="str">
        <f t="shared" si="0"/>
        <v>L</v>
      </c>
      <c r="H25" s="37">
        <v>88</v>
      </c>
      <c r="I25" s="37" t="str">
        <f t="shared" si="1"/>
        <v>L</v>
      </c>
      <c r="J25" s="37">
        <v>73.3</v>
      </c>
      <c r="K25" s="37" t="str">
        <f t="shared" si="2"/>
        <v>TL</v>
      </c>
      <c r="L25" s="37">
        <v>34</v>
      </c>
      <c r="M25" s="37" t="str">
        <f t="shared" si="3"/>
        <v>TL</v>
      </c>
      <c r="N25" s="37">
        <v>100</v>
      </c>
      <c r="O25" s="37" t="str">
        <f t="shared" si="4"/>
        <v>L</v>
      </c>
      <c r="P25" s="37">
        <v>87.5</v>
      </c>
      <c r="Q25" s="37" t="str">
        <f t="shared" si="5"/>
        <v>L</v>
      </c>
      <c r="R25" s="37">
        <v>95.45</v>
      </c>
      <c r="S25" s="37" t="str">
        <f t="shared" si="6"/>
        <v>L</v>
      </c>
      <c r="T25" s="37">
        <f t="shared" si="7"/>
        <v>561.58000000000004</v>
      </c>
      <c r="U25" s="38">
        <f t="shared" si="8"/>
        <v>80.22571428571429</v>
      </c>
      <c r="V25" s="37" t="str">
        <f t="shared" si="9"/>
        <v>A</v>
      </c>
    </row>
    <row r="26" spans="3:22">
      <c r="C26" s="36">
        <v>20</v>
      </c>
      <c r="D26" s="23" t="s">
        <v>85</v>
      </c>
      <c r="E26" s="22">
        <v>131540128050048</v>
      </c>
      <c r="F26" s="37">
        <v>63.88</v>
      </c>
      <c r="G26" s="37" t="str">
        <f t="shared" si="0"/>
        <v>TL</v>
      </c>
      <c r="H26" s="37">
        <v>76</v>
      </c>
      <c r="I26" s="37" t="str">
        <f t="shared" si="1"/>
        <v>L</v>
      </c>
      <c r="J26" s="37">
        <v>66.7</v>
      </c>
      <c r="K26" s="37" t="str">
        <f t="shared" si="2"/>
        <v>TL</v>
      </c>
      <c r="L26" s="37">
        <v>56</v>
      </c>
      <c r="M26" s="37" t="str">
        <f t="shared" si="3"/>
        <v>TL</v>
      </c>
      <c r="N26" s="37">
        <v>65</v>
      </c>
      <c r="O26" s="37" t="str">
        <f t="shared" si="4"/>
        <v>TL</v>
      </c>
      <c r="P26" s="37">
        <v>66.7</v>
      </c>
      <c r="Q26" s="37" t="str">
        <f t="shared" si="5"/>
        <v>TL</v>
      </c>
      <c r="R26" s="37">
        <v>77.27</v>
      </c>
      <c r="S26" s="37" t="str">
        <f t="shared" si="6"/>
        <v>L</v>
      </c>
      <c r="T26" s="37">
        <f t="shared" si="7"/>
        <v>471.54999999999995</v>
      </c>
      <c r="U26" s="38">
        <f t="shared" si="8"/>
        <v>67.364285714285714</v>
      </c>
      <c r="V26" s="37" t="str">
        <f t="shared" si="9"/>
        <v>C</v>
      </c>
    </row>
    <row r="27" spans="3:22">
      <c r="C27" s="36">
        <v>21</v>
      </c>
      <c r="D27" s="23" t="s">
        <v>86</v>
      </c>
      <c r="E27" s="22">
        <v>131540128080051</v>
      </c>
      <c r="F27" s="37">
        <v>66.88</v>
      </c>
      <c r="G27" s="37" t="str">
        <f t="shared" si="0"/>
        <v>TL</v>
      </c>
      <c r="H27" s="37">
        <v>62</v>
      </c>
      <c r="I27" s="37" t="str">
        <f t="shared" si="1"/>
        <v>TL</v>
      </c>
      <c r="J27" s="37">
        <v>66.7</v>
      </c>
      <c r="K27" s="37" t="str">
        <f t="shared" si="2"/>
        <v>TL</v>
      </c>
      <c r="L27" s="37">
        <v>91</v>
      </c>
      <c r="M27" s="37" t="str">
        <f t="shared" si="3"/>
        <v>L</v>
      </c>
      <c r="N27" s="37">
        <v>50</v>
      </c>
      <c r="O27" s="37" t="str">
        <f t="shared" si="4"/>
        <v>TL</v>
      </c>
      <c r="P27" s="37">
        <v>72.900000000000006</v>
      </c>
      <c r="Q27" s="37" t="str">
        <f t="shared" si="5"/>
        <v>TL</v>
      </c>
      <c r="R27" s="37">
        <v>81.81</v>
      </c>
      <c r="S27" s="37" t="str">
        <f t="shared" si="6"/>
        <v>L</v>
      </c>
      <c r="T27" s="37">
        <f t="shared" si="7"/>
        <v>491.29</v>
      </c>
      <c r="U27" s="38">
        <f t="shared" si="8"/>
        <v>70.184285714285721</v>
      </c>
      <c r="V27" s="37" t="str">
        <f t="shared" si="9"/>
        <v>B</v>
      </c>
    </row>
    <row r="28" spans="3:22">
      <c r="C28" s="36">
        <v>22</v>
      </c>
      <c r="D28" s="23" t="s">
        <v>87</v>
      </c>
      <c r="E28" s="22">
        <v>131540128090052</v>
      </c>
      <c r="F28" s="37">
        <v>88.88</v>
      </c>
      <c r="G28" s="37" t="str">
        <f t="shared" si="0"/>
        <v>L</v>
      </c>
      <c r="H28" s="37">
        <v>56</v>
      </c>
      <c r="I28" s="37" t="str">
        <f t="shared" si="1"/>
        <v>TL</v>
      </c>
      <c r="J28" s="37">
        <v>70</v>
      </c>
      <c r="K28" s="37" t="str">
        <f t="shared" si="2"/>
        <v>TL</v>
      </c>
      <c r="L28" s="37">
        <v>47</v>
      </c>
      <c r="M28" s="37" t="str">
        <f t="shared" si="3"/>
        <v>TL</v>
      </c>
      <c r="N28" s="37">
        <v>75</v>
      </c>
      <c r="O28" s="37" t="str">
        <f t="shared" si="4"/>
        <v>TL</v>
      </c>
      <c r="P28" s="37">
        <v>77</v>
      </c>
      <c r="Q28" s="37" t="str">
        <f t="shared" si="5"/>
        <v>L</v>
      </c>
      <c r="R28" s="37">
        <v>75</v>
      </c>
      <c r="S28" s="37" t="str">
        <f t="shared" si="6"/>
        <v>TL</v>
      </c>
      <c r="T28" s="37">
        <f t="shared" si="7"/>
        <v>488.88</v>
      </c>
      <c r="U28" s="38">
        <f t="shared" si="8"/>
        <v>69.84</v>
      </c>
      <c r="V28" s="37" t="str">
        <f t="shared" si="9"/>
        <v>B</v>
      </c>
    </row>
    <row r="29" spans="3:22">
      <c r="C29" s="36">
        <v>23</v>
      </c>
      <c r="D29" s="23" t="s">
        <v>88</v>
      </c>
      <c r="E29" s="22">
        <v>131540128100053</v>
      </c>
      <c r="F29" s="37">
        <v>80.55</v>
      </c>
      <c r="G29" s="37" t="str">
        <f t="shared" si="0"/>
        <v>L</v>
      </c>
      <c r="H29" s="37">
        <v>68</v>
      </c>
      <c r="I29" s="37" t="str">
        <f t="shared" si="1"/>
        <v>TL</v>
      </c>
      <c r="J29" s="37">
        <v>70</v>
      </c>
      <c r="K29" s="37" t="str">
        <f t="shared" si="2"/>
        <v>TL</v>
      </c>
      <c r="L29" s="37">
        <v>94</v>
      </c>
      <c r="M29" s="37" t="str">
        <f t="shared" si="3"/>
        <v>L</v>
      </c>
      <c r="N29" s="37">
        <v>60</v>
      </c>
      <c r="O29" s="37" t="str">
        <f t="shared" si="4"/>
        <v>TL</v>
      </c>
      <c r="P29" s="37">
        <v>77</v>
      </c>
      <c r="Q29" s="37" t="str">
        <f t="shared" si="5"/>
        <v>L</v>
      </c>
      <c r="R29" s="37">
        <v>77.27</v>
      </c>
      <c r="S29" s="37" t="str">
        <f t="shared" si="6"/>
        <v>L</v>
      </c>
      <c r="T29" s="37">
        <f t="shared" si="7"/>
        <v>526.82000000000005</v>
      </c>
      <c r="U29" s="38">
        <f t="shared" si="8"/>
        <v>75.260000000000005</v>
      </c>
      <c r="V29" s="37" t="str">
        <f t="shared" si="9"/>
        <v>B</v>
      </c>
    </row>
    <row r="30" spans="3:22">
      <c r="C30" s="36">
        <v>24</v>
      </c>
      <c r="D30" s="23" t="s">
        <v>89</v>
      </c>
      <c r="E30" s="22">
        <v>131540128110054</v>
      </c>
      <c r="F30" s="37">
        <v>83.33</v>
      </c>
      <c r="G30" s="37" t="str">
        <f t="shared" si="0"/>
        <v>L</v>
      </c>
      <c r="H30" s="37">
        <v>62</v>
      </c>
      <c r="I30" s="37" t="str">
        <f t="shared" si="1"/>
        <v>TL</v>
      </c>
      <c r="J30" s="37">
        <v>73.3</v>
      </c>
      <c r="K30" s="37" t="str">
        <f t="shared" si="2"/>
        <v>TL</v>
      </c>
      <c r="L30" s="37">
        <v>78</v>
      </c>
      <c r="M30" s="37" t="str">
        <f t="shared" si="3"/>
        <v>L</v>
      </c>
      <c r="N30" s="37">
        <v>90</v>
      </c>
      <c r="O30" s="37" t="str">
        <f t="shared" si="4"/>
        <v>L</v>
      </c>
      <c r="P30" s="37">
        <v>83.3</v>
      </c>
      <c r="Q30" s="37" t="str">
        <f t="shared" si="5"/>
        <v>L</v>
      </c>
      <c r="R30" s="37">
        <v>45</v>
      </c>
      <c r="S30" s="37" t="str">
        <f t="shared" si="6"/>
        <v>TL</v>
      </c>
      <c r="T30" s="37">
        <f t="shared" si="7"/>
        <v>514.93000000000006</v>
      </c>
      <c r="U30" s="38">
        <f t="shared" si="8"/>
        <v>73.561428571428578</v>
      </c>
      <c r="V30" s="37" t="str">
        <f t="shared" si="9"/>
        <v>B</v>
      </c>
    </row>
    <row r="31" spans="3:22">
      <c r="C31" s="36">
        <v>25</v>
      </c>
      <c r="D31" s="23" t="s">
        <v>90</v>
      </c>
      <c r="E31" s="22">
        <v>131540128120055</v>
      </c>
      <c r="F31" s="37">
        <v>80.55</v>
      </c>
      <c r="G31" s="37" t="str">
        <f t="shared" si="0"/>
        <v>L</v>
      </c>
      <c r="H31" s="37">
        <v>72</v>
      </c>
      <c r="I31" s="37" t="str">
        <f t="shared" si="1"/>
        <v>TL</v>
      </c>
      <c r="J31" s="37">
        <v>66.7</v>
      </c>
      <c r="K31" s="37" t="str">
        <f t="shared" si="2"/>
        <v>TL</v>
      </c>
      <c r="L31" s="37">
        <v>91</v>
      </c>
      <c r="M31" s="37" t="str">
        <f t="shared" si="3"/>
        <v>L</v>
      </c>
      <c r="N31" s="37">
        <v>90</v>
      </c>
      <c r="O31" s="37" t="str">
        <f t="shared" si="4"/>
        <v>L</v>
      </c>
      <c r="P31" s="37">
        <v>79.099999999999994</v>
      </c>
      <c r="Q31" s="37" t="str">
        <f t="shared" si="5"/>
        <v>L</v>
      </c>
      <c r="R31" s="37">
        <v>95.4</v>
      </c>
      <c r="S31" s="37" t="str">
        <f t="shared" si="6"/>
        <v>L</v>
      </c>
      <c r="T31" s="37">
        <f t="shared" si="7"/>
        <v>574.75</v>
      </c>
      <c r="U31" s="38">
        <f t="shared" si="8"/>
        <v>82.107142857142861</v>
      </c>
      <c r="V31" s="37" t="str">
        <f t="shared" si="9"/>
        <v>A</v>
      </c>
    </row>
    <row r="32" spans="3:22">
      <c r="C32" s="36">
        <v>26</v>
      </c>
      <c r="D32" s="23" t="s">
        <v>91</v>
      </c>
      <c r="E32" s="22">
        <v>131540128180061</v>
      </c>
      <c r="F32" s="37">
        <v>69.44</v>
      </c>
      <c r="G32" s="37" t="str">
        <f t="shared" si="0"/>
        <v>TL</v>
      </c>
      <c r="H32" s="37">
        <v>54</v>
      </c>
      <c r="I32" s="37" t="str">
        <f t="shared" si="1"/>
        <v>TL</v>
      </c>
      <c r="J32" s="37">
        <v>63.3</v>
      </c>
      <c r="K32" s="37" t="str">
        <f t="shared" si="2"/>
        <v>TL</v>
      </c>
      <c r="L32" s="37">
        <v>31</v>
      </c>
      <c r="M32" s="37" t="str">
        <f t="shared" si="3"/>
        <v>TL</v>
      </c>
      <c r="N32" s="37">
        <v>60</v>
      </c>
      <c r="O32" s="37" t="str">
        <f t="shared" si="4"/>
        <v>TL</v>
      </c>
      <c r="P32" s="37">
        <v>41.6</v>
      </c>
      <c r="Q32" s="37" t="str">
        <f t="shared" si="5"/>
        <v>TL</v>
      </c>
      <c r="R32" s="37">
        <v>72</v>
      </c>
      <c r="S32" s="37" t="str">
        <f t="shared" si="6"/>
        <v>TL</v>
      </c>
      <c r="T32" s="37">
        <f t="shared" si="7"/>
        <v>391.34000000000003</v>
      </c>
      <c r="U32" s="38">
        <f t="shared" si="8"/>
        <v>55.905714285714289</v>
      </c>
      <c r="V32" s="37" t="str">
        <f t="shared" si="9"/>
        <v>C</v>
      </c>
    </row>
    <row r="33" spans="3:22">
      <c r="C33" s="36">
        <v>27</v>
      </c>
      <c r="D33" s="23" t="s">
        <v>92</v>
      </c>
      <c r="E33" s="22">
        <v>131540128190062</v>
      </c>
      <c r="F33" s="37">
        <v>80.56</v>
      </c>
      <c r="G33" s="37" t="str">
        <f t="shared" si="0"/>
        <v>L</v>
      </c>
      <c r="H33" s="37">
        <v>54</v>
      </c>
      <c r="I33" s="37" t="str">
        <f t="shared" si="1"/>
        <v>TL</v>
      </c>
      <c r="J33" s="37">
        <v>66.7</v>
      </c>
      <c r="K33" s="37" t="str">
        <f t="shared" si="2"/>
        <v>TL</v>
      </c>
      <c r="L33" s="37">
        <v>34</v>
      </c>
      <c r="M33" s="37" t="str">
        <f t="shared" si="3"/>
        <v>TL</v>
      </c>
      <c r="N33" s="37">
        <v>80</v>
      </c>
      <c r="O33" s="37" t="str">
        <f t="shared" si="4"/>
        <v>L</v>
      </c>
      <c r="P33" s="37">
        <v>56.25</v>
      </c>
      <c r="Q33" s="37" t="str">
        <f t="shared" si="5"/>
        <v>TL</v>
      </c>
      <c r="R33" s="37">
        <v>68.72</v>
      </c>
      <c r="S33" s="37" t="str">
        <f t="shared" si="6"/>
        <v>TL</v>
      </c>
      <c r="T33" s="37">
        <f t="shared" si="7"/>
        <v>440.23</v>
      </c>
      <c r="U33" s="38">
        <f t="shared" si="8"/>
        <v>62.89</v>
      </c>
      <c r="V33" s="37" t="str">
        <f t="shared" si="9"/>
        <v>C</v>
      </c>
    </row>
    <row r="34" spans="3:22">
      <c r="C34" s="36">
        <v>28</v>
      </c>
      <c r="D34" s="23" t="s">
        <v>93</v>
      </c>
      <c r="E34" s="22">
        <v>131540128270070</v>
      </c>
      <c r="F34" s="37">
        <v>100</v>
      </c>
      <c r="G34" s="37" t="str">
        <f t="shared" si="0"/>
        <v>L</v>
      </c>
      <c r="H34" s="37">
        <v>80</v>
      </c>
      <c r="I34" s="37" t="str">
        <f t="shared" si="1"/>
        <v>L</v>
      </c>
      <c r="J34" s="37">
        <v>70</v>
      </c>
      <c r="K34" s="37" t="str">
        <f t="shared" si="2"/>
        <v>TL</v>
      </c>
      <c r="L34" s="37">
        <v>69</v>
      </c>
      <c r="M34" s="37" t="str">
        <f t="shared" si="3"/>
        <v>TL</v>
      </c>
      <c r="N34" s="37">
        <v>65</v>
      </c>
      <c r="O34" s="37" t="str">
        <f t="shared" si="4"/>
        <v>TL</v>
      </c>
      <c r="P34" s="37">
        <v>89.5</v>
      </c>
      <c r="Q34" s="37" t="str">
        <f t="shared" si="5"/>
        <v>L</v>
      </c>
      <c r="R34" s="37">
        <v>73</v>
      </c>
      <c r="S34" s="37" t="str">
        <f t="shared" si="6"/>
        <v>TL</v>
      </c>
      <c r="T34" s="37">
        <f t="shared" si="7"/>
        <v>546.5</v>
      </c>
      <c r="U34" s="38">
        <f t="shared" si="8"/>
        <v>78.071428571428569</v>
      </c>
      <c r="V34" s="37" t="str">
        <f t="shared" si="9"/>
        <v>B</v>
      </c>
    </row>
    <row r="35" spans="3:22">
      <c r="C35" s="36">
        <v>29</v>
      </c>
      <c r="D35" s="23" t="s">
        <v>94</v>
      </c>
      <c r="E35" s="22">
        <v>131540128280071</v>
      </c>
      <c r="F35" s="37">
        <v>86.11</v>
      </c>
      <c r="G35" s="37" t="str">
        <f t="shared" si="0"/>
        <v>L</v>
      </c>
      <c r="H35" s="37">
        <v>68</v>
      </c>
      <c r="I35" s="37" t="str">
        <f t="shared" si="1"/>
        <v>TL</v>
      </c>
      <c r="J35" s="37">
        <v>63.3</v>
      </c>
      <c r="K35" s="37" t="str">
        <f t="shared" si="2"/>
        <v>TL</v>
      </c>
      <c r="L35" s="37">
        <v>78</v>
      </c>
      <c r="M35" s="37" t="str">
        <f t="shared" si="3"/>
        <v>L</v>
      </c>
      <c r="N35" s="37">
        <v>65</v>
      </c>
      <c r="O35" s="37" t="str">
        <f t="shared" si="4"/>
        <v>TL</v>
      </c>
      <c r="P35" s="37">
        <v>62.5</v>
      </c>
      <c r="Q35" s="37" t="str">
        <f t="shared" si="5"/>
        <v>TL</v>
      </c>
      <c r="R35" s="37">
        <v>68.2</v>
      </c>
      <c r="S35" s="37" t="str">
        <f t="shared" si="6"/>
        <v>TL</v>
      </c>
      <c r="T35" s="37">
        <f t="shared" si="7"/>
        <v>491.11</v>
      </c>
      <c r="U35" s="38">
        <f t="shared" si="8"/>
        <v>70.158571428571435</v>
      </c>
      <c r="V35" s="37" t="str">
        <f t="shared" si="9"/>
        <v>B</v>
      </c>
    </row>
    <row r="36" spans="3:22">
      <c r="C36" s="36">
        <v>30</v>
      </c>
      <c r="D36" s="23" t="s">
        <v>95</v>
      </c>
      <c r="E36" s="22">
        <v>131540128290072</v>
      </c>
      <c r="F36" s="37">
        <v>100</v>
      </c>
      <c r="G36" s="37" t="str">
        <f t="shared" si="0"/>
        <v>L</v>
      </c>
      <c r="H36" s="37">
        <v>88</v>
      </c>
      <c r="I36" s="37" t="str">
        <f t="shared" si="1"/>
        <v>L</v>
      </c>
      <c r="J36" s="37">
        <v>73.3</v>
      </c>
      <c r="K36" s="37" t="str">
        <f t="shared" si="2"/>
        <v>TL</v>
      </c>
      <c r="L36" s="37">
        <v>81</v>
      </c>
      <c r="M36" s="37" t="str">
        <f t="shared" si="3"/>
        <v>L</v>
      </c>
      <c r="N36" s="37">
        <v>85</v>
      </c>
      <c r="O36" s="37" t="str">
        <f t="shared" si="4"/>
        <v>L</v>
      </c>
      <c r="P36" s="37">
        <v>87.5</v>
      </c>
      <c r="Q36" s="37" t="str">
        <f t="shared" si="5"/>
        <v>L</v>
      </c>
      <c r="R36" s="37">
        <v>86.38</v>
      </c>
      <c r="S36" s="37" t="str">
        <f t="shared" si="6"/>
        <v>L</v>
      </c>
      <c r="T36" s="37">
        <f t="shared" si="7"/>
        <v>601.17999999999995</v>
      </c>
      <c r="U36" s="38">
        <f t="shared" si="8"/>
        <v>85.882857142857134</v>
      </c>
      <c r="V36" s="37" t="str">
        <f t="shared" si="9"/>
        <v>A</v>
      </c>
    </row>
    <row r="37" spans="3:22">
      <c r="C37" s="36">
        <v>31</v>
      </c>
      <c r="D37" s="23" t="s">
        <v>96</v>
      </c>
      <c r="E37" s="22">
        <v>131540128300073</v>
      </c>
      <c r="F37" s="37">
        <v>61.11</v>
      </c>
      <c r="G37" s="37" t="str">
        <f t="shared" si="0"/>
        <v>TL</v>
      </c>
      <c r="H37" s="37">
        <v>50</v>
      </c>
      <c r="I37" s="37" t="str">
        <f t="shared" si="1"/>
        <v>TL</v>
      </c>
      <c r="J37" s="37">
        <v>70</v>
      </c>
      <c r="K37" s="37" t="str">
        <f t="shared" si="2"/>
        <v>TL</v>
      </c>
      <c r="L37" s="37">
        <v>31</v>
      </c>
      <c r="M37" s="37" t="str">
        <f t="shared" si="3"/>
        <v>TL</v>
      </c>
      <c r="N37" s="37">
        <v>55</v>
      </c>
      <c r="O37" s="37" t="str">
        <f t="shared" si="4"/>
        <v>TL</v>
      </c>
      <c r="P37" s="37">
        <v>43.7</v>
      </c>
      <c r="Q37" s="37" t="str">
        <f t="shared" si="5"/>
        <v>TL</v>
      </c>
      <c r="R37" s="37">
        <v>20.399999999999999</v>
      </c>
      <c r="S37" s="37" t="str">
        <f t="shared" si="6"/>
        <v>TL</v>
      </c>
      <c r="T37" s="37">
        <f t="shared" si="7"/>
        <v>331.21</v>
      </c>
      <c r="U37" s="38">
        <f t="shared" si="8"/>
        <v>47.315714285714286</v>
      </c>
      <c r="V37" s="37" t="str">
        <f t="shared" si="9"/>
        <v>D</v>
      </c>
    </row>
    <row r="38" spans="3:22">
      <c r="C38" s="36">
        <v>32</v>
      </c>
      <c r="D38" s="23" t="s">
        <v>97</v>
      </c>
      <c r="E38" s="22">
        <v>131540128310074</v>
      </c>
      <c r="F38" s="37">
        <v>72.22</v>
      </c>
      <c r="G38" s="37" t="str">
        <f t="shared" si="0"/>
        <v>TL</v>
      </c>
      <c r="H38" s="37">
        <v>76</v>
      </c>
      <c r="I38" s="37" t="str">
        <f t="shared" si="1"/>
        <v>L</v>
      </c>
      <c r="J38" s="37">
        <v>70</v>
      </c>
      <c r="K38" s="37" t="str">
        <f t="shared" si="2"/>
        <v>TL</v>
      </c>
      <c r="L38" s="37">
        <v>81</v>
      </c>
      <c r="M38" s="37" t="str">
        <f t="shared" si="3"/>
        <v>L</v>
      </c>
      <c r="N38" s="37">
        <v>45</v>
      </c>
      <c r="O38" s="37" t="str">
        <f t="shared" si="4"/>
        <v>TL</v>
      </c>
      <c r="P38" s="37">
        <v>72.900000000000006</v>
      </c>
      <c r="Q38" s="37" t="str">
        <f t="shared" si="5"/>
        <v>TL</v>
      </c>
      <c r="R38" s="37">
        <v>86.36</v>
      </c>
      <c r="S38" s="37" t="str">
        <f t="shared" si="6"/>
        <v>L</v>
      </c>
      <c r="T38" s="37">
        <f t="shared" si="7"/>
        <v>503.48</v>
      </c>
      <c r="U38" s="38">
        <f t="shared" si="8"/>
        <v>71.925714285714292</v>
      </c>
      <c r="V38" s="37" t="str">
        <f t="shared" si="9"/>
        <v>B</v>
      </c>
    </row>
    <row r="39" spans="3:22" ht="16.5">
      <c r="C39" s="7">
        <v>33</v>
      </c>
      <c r="D39" s="47" t="s">
        <v>98</v>
      </c>
      <c r="E39" s="22">
        <v>131540128320075</v>
      </c>
      <c r="F39" s="8">
        <v>100</v>
      </c>
      <c r="G39" s="8" t="str">
        <f t="shared" si="0"/>
        <v>L</v>
      </c>
      <c r="H39" s="8">
        <v>95.83</v>
      </c>
      <c r="I39" s="8" t="str">
        <f t="shared" si="1"/>
        <v>L</v>
      </c>
      <c r="J39" s="8">
        <v>70</v>
      </c>
      <c r="K39" s="8" t="str">
        <f t="shared" si="2"/>
        <v>TL</v>
      </c>
      <c r="L39" s="46">
        <v>80</v>
      </c>
      <c r="M39" s="8" t="str">
        <f t="shared" si="3"/>
        <v>L</v>
      </c>
      <c r="N39" s="8">
        <v>90</v>
      </c>
      <c r="O39" s="8" t="str">
        <f t="shared" si="4"/>
        <v>L</v>
      </c>
      <c r="P39" s="8">
        <v>89.5</v>
      </c>
      <c r="Q39" s="8" t="str">
        <f t="shared" si="5"/>
        <v>L</v>
      </c>
      <c r="R39" s="8">
        <v>90</v>
      </c>
      <c r="S39" s="8" t="str">
        <f t="shared" si="6"/>
        <v>L</v>
      </c>
      <c r="T39" s="8">
        <f t="shared" si="7"/>
        <v>615.32999999999993</v>
      </c>
      <c r="U39" s="19">
        <f t="shared" si="8"/>
        <v>87.904285714285706</v>
      </c>
      <c r="V39" s="8" t="str">
        <f t="shared" si="9"/>
        <v>A</v>
      </c>
    </row>
    <row r="40" spans="3:22">
      <c r="C40" s="7">
        <v>34</v>
      </c>
      <c r="D40" s="23" t="s">
        <v>99</v>
      </c>
      <c r="E40" s="22">
        <v>131540128330076</v>
      </c>
      <c r="F40" s="8">
        <v>72.22</v>
      </c>
      <c r="G40" s="8" t="str">
        <f t="shared" si="0"/>
        <v>TL</v>
      </c>
      <c r="H40" s="8">
        <v>60.41</v>
      </c>
      <c r="I40" s="8" t="str">
        <f t="shared" si="1"/>
        <v>TL</v>
      </c>
      <c r="J40" s="8">
        <v>65.7</v>
      </c>
      <c r="K40" s="8" t="str">
        <f t="shared" si="2"/>
        <v>TL</v>
      </c>
      <c r="L40" s="8">
        <v>80</v>
      </c>
      <c r="M40" s="8" t="str">
        <f t="shared" si="3"/>
        <v>L</v>
      </c>
      <c r="N40" s="8">
        <v>60</v>
      </c>
      <c r="O40" s="8" t="str">
        <f t="shared" si="4"/>
        <v>TL</v>
      </c>
      <c r="P40" s="8">
        <v>70.8</v>
      </c>
      <c r="Q40" s="8" t="str">
        <f t="shared" si="5"/>
        <v>TL</v>
      </c>
      <c r="R40" s="8">
        <v>68.099999999999994</v>
      </c>
      <c r="S40" s="8" t="str">
        <f t="shared" si="6"/>
        <v>TL</v>
      </c>
      <c r="T40" s="8">
        <f t="shared" si="7"/>
        <v>477.23</v>
      </c>
      <c r="U40" s="19">
        <f t="shared" si="8"/>
        <v>68.175714285714292</v>
      </c>
      <c r="V40" s="8" t="str">
        <f t="shared" si="9"/>
        <v>B</v>
      </c>
    </row>
    <row r="41" spans="3:22">
      <c r="C41" s="7">
        <v>35</v>
      </c>
      <c r="D41" s="23" t="s">
        <v>100</v>
      </c>
      <c r="E41" s="22">
        <v>131540128340077</v>
      </c>
      <c r="F41" s="8">
        <v>41.6</v>
      </c>
      <c r="G41" s="8" t="str">
        <f t="shared" si="0"/>
        <v>TL</v>
      </c>
      <c r="H41" s="8">
        <v>56.25</v>
      </c>
      <c r="I41" s="8" t="str">
        <f t="shared" si="1"/>
        <v>TL</v>
      </c>
      <c r="J41" s="8">
        <v>66.3</v>
      </c>
      <c r="K41" s="8" t="str">
        <f t="shared" si="2"/>
        <v>TL</v>
      </c>
      <c r="L41" s="8">
        <v>40</v>
      </c>
      <c r="M41" s="8" t="str">
        <f t="shared" si="3"/>
        <v>TL</v>
      </c>
      <c r="N41" s="8">
        <v>35</v>
      </c>
      <c r="O41" s="8" t="str">
        <f t="shared" si="4"/>
        <v>TL</v>
      </c>
      <c r="P41" s="8">
        <v>43.75</v>
      </c>
      <c r="Q41" s="8" t="str">
        <f t="shared" si="5"/>
        <v>TL</v>
      </c>
      <c r="R41" s="8">
        <v>70.400000000000006</v>
      </c>
      <c r="S41" s="8" t="str">
        <f t="shared" si="6"/>
        <v>TL</v>
      </c>
      <c r="T41" s="8">
        <f t="shared" si="7"/>
        <v>353.29999999999995</v>
      </c>
      <c r="U41" s="19">
        <f t="shared" si="8"/>
        <v>50.471428571428568</v>
      </c>
      <c r="V41" s="8" t="str">
        <f t="shared" si="9"/>
        <v>D</v>
      </c>
    </row>
    <row r="42" spans="3:22">
      <c r="C42" s="7">
        <v>36</v>
      </c>
      <c r="D42" s="23" t="s">
        <v>101</v>
      </c>
      <c r="E42" s="22">
        <v>131540128350078</v>
      </c>
      <c r="F42" s="8">
        <v>88.8</v>
      </c>
      <c r="G42" s="8" t="str">
        <f t="shared" si="0"/>
        <v>L</v>
      </c>
      <c r="H42" s="8">
        <v>66.67</v>
      </c>
      <c r="I42" s="8" t="str">
        <f t="shared" si="1"/>
        <v>TL</v>
      </c>
      <c r="J42" s="8">
        <v>70</v>
      </c>
      <c r="K42" s="8" t="str">
        <f t="shared" si="2"/>
        <v>TL</v>
      </c>
      <c r="L42" s="8">
        <v>80</v>
      </c>
      <c r="M42" s="8" t="str">
        <f t="shared" si="3"/>
        <v>L</v>
      </c>
      <c r="N42" s="8">
        <v>55</v>
      </c>
      <c r="O42" s="8" t="str">
        <f t="shared" si="4"/>
        <v>TL</v>
      </c>
      <c r="P42" s="8">
        <v>89.5</v>
      </c>
      <c r="Q42" s="8" t="str">
        <f t="shared" si="5"/>
        <v>L</v>
      </c>
      <c r="R42" s="8">
        <v>82</v>
      </c>
      <c r="S42" s="8" t="str">
        <f t="shared" si="6"/>
        <v>L</v>
      </c>
      <c r="T42" s="8">
        <f t="shared" si="7"/>
        <v>531.97</v>
      </c>
      <c r="U42" s="19">
        <f t="shared" si="8"/>
        <v>75.995714285714286</v>
      </c>
      <c r="V42" s="8" t="str">
        <f t="shared" si="9"/>
        <v>B</v>
      </c>
    </row>
    <row r="43" spans="3:22">
      <c r="C43" s="7">
        <v>37</v>
      </c>
      <c r="D43" s="23" t="s">
        <v>102</v>
      </c>
      <c r="E43" s="22">
        <v>131540128370080</v>
      </c>
      <c r="F43" s="8">
        <v>97.1</v>
      </c>
      <c r="G43" s="8" t="str">
        <f t="shared" si="0"/>
        <v>L</v>
      </c>
      <c r="H43" s="8">
        <v>58.33</v>
      </c>
      <c r="I43" s="8" t="str">
        <f t="shared" si="1"/>
        <v>TL</v>
      </c>
      <c r="J43" s="8">
        <v>68.7</v>
      </c>
      <c r="K43" s="8" t="str">
        <f t="shared" si="2"/>
        <v>TL</v>
      </c>
      <c r="L43" s="8">
        <v>40</v>
      </c>
      <c r="M43" s="8" t="str">
        <f t="shared" si="3"/>
        <v>TL</v>
      </c>
      <c r="N43" s="8">
        <v>50</v>
      </c>
      <c r="O43" s="8" t="str">
        <f t="shared" si="4"/>
        <v>TL</v>
      </c>
      <c r="P43" s="8">
        <v>87.5</v>
      </c>
      <c r="Q43" s="8" t="str">
        <f t="shared" si="5"/>
        <v>L</v>
      </c>
      <c r="R43" s="8">
        <v>86.3</v>
      </c>
      <c r="S43" s="8" t="str">
        <f t="shared" si="6"/>
        <v>L</v>
      </c>
      <c r="T43" s="8">
        <f t="shared" si="7"/>
        <v>487.93</v>
      </c>
      <c r="U43" s="19">
        <f t="shared" si="8"/>
        <v>69.704285714285717</v>
      </c>
      <c r="V43" s="8" t="str">
        <f t="shared" si="9"/>
        <v>B</v>
      </c>
    </row>
    <row r="44" spans="3:22">
      <c r="C44" s="7">
        <v>38</v>
      </c>
      <c r="D44" s="23" t="s">
        <v>103</v>
      </c>
      <c r="E44" s="22">
        <v>131540128460088</v>
      </c>
      <c r="F44" s="8">
        <v>86.1</v>
      </c>
      <c r="G44" s="8" t="str">
        <f t="shared" si="0"/>
        <v>L</v>
      </c>
      <c r="H44" s="8">
        <v>68.75</v>
      </c>
      <c r="I44" s="8" t="str">
        <f t="shared" si="1"/>
        <v>TL</v>
      </c>
      <c r="J44" s="8">
        <v>68.7</v>
      </c>
      <c r="K44" s="8" t="str">
        <f t="shared" si="2"/>
        <v>TL</v>
      </c>
      <c r="L44" s="8">
        <v>80</v>
      </c>
      <c r="M44" s="8" t="str">
        <f t="shared" si="3"/>
        <v>L</v>
      </c>
      <c r="N44" s="8">
        <v>30</v>
      </c>
      <c r="O44" s="8" t="str">
        <f t="shared" si="4"/>
        <v>TL</v>
      </c>
      <c r="P44" s="8">
        <v>50</v>
      </c>
      <c r="Q44" s="8" t="str">
        <f t="shared" si="5"/>
        <v>TL</v>
      </c>
      <c r="R44" s="8">
        <v>77.2</v>
      </c>
      <c r="S44" s="8" t="str">
        <f t="shared" si="6"/>
        <v>L</v>
      </c>
      <c r="T44" s="8">
        <f t="shared" si="7"/>
        <v>460.75</v>
      </c>
      <c r="U44" s="19">
        <f t="shared" si="8"/>
        <v>65.821428571428569</v>
      </c>
      <c r="V44" s="8" t="str">
        <f t="shared" si="9"/>
        <v>C</v>
      </c>
    </row>
    <row r="45" spans="3:22">
      <c r="C45" s="7">
        <v>39</v>
      </c>
      <c r="D45" s="23" t="s">
        <v>104</v>
      </c>
      <c r="E45" s="22">
        <v>131540128500093</v>
      </c>
      <c r="F45" s="8">
        <v>97.2</v>
      </c>
      <c r="G45" s="8" t="str">
        <f t="shared" si="0"/>
        <v>L</v>
      </c>
      <c r="H45" s="8">
        <v>77.08</v>
      </c>
      <c r="I45" s="8" t="str">
        <f t="shared" si="1"/>
        <v>L</v>
      </c>
      <c r="J45" s="8">
        <v>70</v>
      </c>
      <c r="K45" s="8" t="str">
        <f t="shared" si="2"/>
        <v>TL</v>
      </c>
      <c r="L45" s="8">
        <v>80</v>
      </c>
      <c r="M45" s="8" t="str">
        <f t="shared" si="3"/>
        <v>L</v>
      </c>
      <c r="N45" s="8">
        <v>45</v>
      </c>
      <c r="O45" s="8" t="str">
        <f t="shared" si="4"/>
        <v>TL</v>
      </c>
      <c r="P45" s="8">
        <v>72.900000000000006</v>
      </c>
      <c r="Q45" s="8" t="str">
        <f t="shared" si="5"/>
        <v>TL</v>
      </c>
      <c r="R45" s="8">
        <v>68</v>
      </c>
      <c r="S45" s="8" t="str">
        <f t="shared" si="6"/>
        <v>TL</v>
      </c>
      <c r="T45" s="8">
        <f t="shared" si="7"/>
        <v>510.17999999999995</v>
      </c>
      <c r="U45" s="19">
        <f t="shared" si="8"/>
        <v>72.882857142857134</v>
      </c>
      <c r="V45" s="8" t="str">
        <f t="shared" si="9"/>
        <v>B</v>
      </c>
    </row>
    <row r="46" spans="3:22">
      <c r="C46" s="7">
        <v>40</v>
      </c>
      <c r="D46" s="23" t="s">
        <v>105</v>
      </c>
      <c r="E46" s="22">
        <v>131540128520095</v>
      </c>
      <c r="F46" s="8">
        <v>72.2</v>
      </c>
      <c r="G46" s="8" t="str">
        <f t="shared" si="0"/>
        <v>TL</v>
      </c>
      <c r="H46" s="8">
        <v>64.58</v>
      </c>
      <c r="I46" s="8" t="str">
        <f t="shared" si="1"/>
        <v>TL</v>
      </c>
      <c r="J46" s="8">
        <v>70</v>
      </c>
      <c r="K46" s="8" t="str">
        <f t="shared" si="2"/>
        <v>TL</v>
      </c>
      <c r="L46" s="8">
        <v>80</v>
      </c>
      <c r="M46" s="8" t="str">
        <f t="shared" si="3"/>
        <v>L</v>
      </c>
      <c r="N46" s="8">
        <v>65</v>
      </c>
      <c r="O46" s="8" t="str">
        <f t="shared" si="4"/>
        <v>TL</v>
      </c>
      <c r="P46" s="8">
        <v>75</v>
      </c>
      <c r="Q46" s="8" t="str">
        <f t="shared" si="5"/>
        <v>TL</v>
      </c>
      <c r="R46" s="8">
        <v>73</v>
      </c>
      <c r="S46" s="8" t="str">
        <f t="shared" si="6"/>
        <v>TL</v>
      </c>
      <c r="T46" s="8">
        <f t="shared" si="7"/>
        <v>499.78</v>
      </c>
      <c r="U46" s="19">
        <f t="shared" si="8"/>
        <v>71.397142857142853</v>
      </c>
      <c r="V46" s="8" t="str">
        <f t="shared" si="9"/>
        <v>B</v>
      </c>
    </row>
    <row r="47" spans="3:22">
      <c r="C47" s="7">
        <v>41</v>
      </c>
      <c r="D47" s="23" t="s">
        <v>106</v>
      </c>
      <c r="E47" s="22">
        <v>131540128560099</v>
      </c>
      <c r="F47" s="8">
        <v>88.8</v>
      </c>
      <c r="G47" s="8" t="str">
        <f t="shared" si="0"/>
        <v>L</v>
      </c>
      <c r="H47" s="8">
        <v>77.08</v>
      </c>
      <c r="I47" s="8" t="str">
        <f t="shared" si="1"/>
        <v>L</v>
      </c>
      <c r="J47" s="8">
        <v>65</v>
      </c>
      <c r="K47" s="8" t="str">
        <f t="shared" si="2"/>
        <v>TL</v>
      </c>
      <c r="L47" s="8">
        <v>66.7</v>
      </c>
      <c r="M47" s="8" t="str">
        <f t="shared" si="3"/>
        <v>TL</v>
      </c>
      <c r="N47" s="8">
        <v>35</v>
      </c>
      <c r="O47" s="8" t="str">
        <f t="shared" si="4"/>
        <v>TL</v>
      </c>
      <c r="P47" s="8">
        <v>85.4</v>
      </c>
      <c r="Q47" s="8" t="str">
        <f t="shared" si="5"/>
        <v>L</v>
      </c>
      <c r="R47" s="8">
        <v>77.2</v>
      </c>
      <c r="S47" s="8" t="str">
        <f t="shared" si="6"/>
        <v>L</v>
      </c>
      <c r="T47" s="8">
        <f t="shared" si="7"/>
        <v>495.18</v>
      </c>
      <c r="U47" s="19">
        <f t="shared" si="8"/>
        <v>70.739999999999995</v>
      </c>
      <c r="V47" s="8" t="str">
        <f t="shared" si="9"/>
        <v>B</v>
      </c>
    </row>
    <row r="48" spans="3:22">
      <c r="C48" s="7">
        <v>42</v>
      </c>
      <c r="D48" s="24" t="s">
        <v>107</v>
      </c>
      <c r="E48" s="25">
        <v>131540127750018</v>
      </c>
      <c r="F48" s="8">
        <v>72.22</v>
      </c>
      <c r="G48" s="8" t="str">
        <f t="shared" si="0"/>
        <v>TL</v>
      </c>
      <c r="H48" s="8">
        <v>64.58</v>
      </c>
      <c r="I48" s="8" t="str">
        <f t="shared" si="1"/>
        <v>TL</v>
      </c>
      <c r="J48" s="8">
        <v>66.7</v>
      </c>
      <c r="K48" s="8" t="str">
        <f t="shared" si="2"/>
        <v>TL</v>
      </c>
      <c r="L48" s="8">
        <v>40</v>
      </c>
      <c r="M48" s="8" t="str">
        <f t="shared" si="3"/>
        <v>TL</v>
      </c>
      <c r="N48" s="8">
        <v>60</v>
      </c>
      <c r="O48" s="8" t="str">
        <f t="shared" si="4"/>
        <v>TL</v>
      </c>
      <c r="P48" s="8">
        <v>64.5</v>
      </c>
      <c r="Q48" s="8" t="str">
        <f t="shared" si="5"/>
        <v>TL</v>
      </c>
      <c r="R48" s="8">
        <v>64</v>
      </c>
      <c r="S48" s="8" t="str">
        <f t="shared" si="6"/>
        <v>TL</v>
      </c>
      <c r="T48" s="8">
        <f t="shared" si="7"/>
        <v>432</v>
      </c>
      <c r="U48" s="19">
        <f t="shared" si="8"/>
        <v>61.714285714285715</v>
      </c>
      <c r="V48" s="8" t="str">
        <f t="shared" si="9"/>
        <v>C</v>
      </c>
    </row>
    <row r="49" spans="1:22">
      <c r="C49" s="7">
        <v>43</v>
      </c>
      <c r="D49" s="26" t="s">
        <v>108</v>
      </c>
      <c r="E49" s="27">
        <v>131540127910034</v>
      </c>
      <c r="F49" s="8">
        <v>41.67</v>
      </c>
      <c r="G49" s="8" t="str">
        <f t="shared" si="0"/>
        <v>TL</v>
      </c>
      <c r="H49" s="8">
        <v>56.25</v>
      </c>
      <c r="I49" s="8" t="str">
        <f t="shared" si="1"/>
        <v>TL</v>
      </c>
      <c r="J49" s="8">
        <v>70</v>
      </c>
      <c r="K49" s="8" t="str">
        <f t="shared" si="2"/>
        <v>TL</v>
      </c>
      <c r="L49" s="8">
        <v>26.7</v>
      </c>
      <c r="M49" s="8" t="str">
        <f t="shared" si="3"/>
        <v>TL</v>
      </c>
      <c r="N49" s="8">
        <v>50</v>
      </c>
      <c r="O49" s="8" t="str">
        <f t="shared" si="4"/>
        <v>TL</v>
      </c>
      <c r="P49" s="8">
        <v>41.6</v>
      </c>
      <c r="Q49" s="8" t="str">
        <f t="shared" si="5"/>
        <v>TL</v>
      </c>
      <c r="R49" s="8">
        <v>70.45</v>
      </c>
      <c r="S49" s="8" t="str">
        <f t="shared" si="6"/>
        <v>TL</v>
      </c>
      <c r="T49" s="8">
        <f t="shared" si="7"/>
        <v>356.67</v>
      </c>
      <c r="U49" s="19">
        <f t="shared" si="8"/>
        <v>50.952857142857148</v>
      </c>
      <c r="V49" s="8" t="str">
        <f t="shared" si="9"/>
        <v>D</v>
      </c>
    </row>
    <row r="50" spans="1:22">
      <c r="C50" s="7">
        <v>44</v>
      </c>
      <c r="D50" s="23" t="s">
        <v>109</v>
      </c>
      <c r="E50" s="28" t="s">
        <v>110</v>
      </c>
      <c r="F50" s="8">
        <v>69.47</v>
      </c>
      <c r="G50" s="8" t="str">
        <f t="shared" si="0"/>
        <v>TL</v>
      </c>
      <c r="H50" s="8">
        <v>64.58</v>
      </c>
      <c r="I50" s="8" t="str">
        <f t="shared" si="1"/>
        <v>TL</v>
      </c>
      <c r="J50" s="8">
        <v>65</v>
      </c>
      <c r="K50" s="8" t="str">
        <f t="shared" si="2"/>
        <v>TL</v>
      </c>
      <c r="L50" s="8">
        <v>33.299999999999997</v>
      </c>
      <c r="M50" s="8" t="str">
        <f t="shared" si="3"/>
        <v>TL</v>
      </c>
      <c r="N50" s="8">
        <v>35</v>
      </c>
      <c r="O50" s="8" t="str">
        <f t="shared" si="4"/>
        <v>TL</v>
      </c>
      <c r="P50" s="8">
        <v>43.75</v>
      </c>
      <c r="Q50" s="8" t="str">
        <f t="shared" si="5"/>
        <v>TL</v>
      </c>
      <c r="R50" s="8">
        <v>73</v>
      </c>
      <c r="S50" s="8" t="str">
        <f t="shared" si="6"/>
        <v>TL</v>
      </c>
      <c r="T50" s="8">
        <f t="shared" si="7"/>
        <v>384.1</v>
      </c>
      <c r="U50" s="19">
        <f t="shared" si="8"/>
        <v>54.871428571428574</v>
      </c>
      <c r="V50" s="8" t="str">
        <f t="shared" si="9"/>
        <v>D</v>
      </c>
    </row>
    <row r="51" spans="1:22">
      <c r="C51" s="7">
        <v>45</v>
      </c>
      <c r="D51" s="24" t="s">
        <v>113</v>
      </c>
      <c r="E51" s="28" t="s">
        <v>114</v>
      </c>
      <c r="F51" s="8">
        <v>72.22</v>
      </c>
      <c r="G51" s="8" t="str">
        <f t="shared" si="0"/>
        <v>TL</v>
      </c>
      <c r="H51" s="8">
        <v>66.67</v>
      </c>
      <c r="I51" s="8" t="str">
        <f t="shared" si="1"/>
        <v>TL</v>
      </c>
      <c r="J51" s="8">
        <v>70</v>
      </c>
      <c r="K51" s="8" t="str">
        <f t="shared" si="2"/>
        <v>TL</v>
      </c>
      <c r="L51" s="8">
        <v>0</v>
      </c>
      <c r="M51" s="8" t="str">
        <f t="shared" si="3"/>
        <v>TL</v>
      </c>
      <c r="N51" s="8">
        <v>55</v>
      </c>
      <c r="O51" s="8" t="str">
        <f t="shared" si="4"/>
        <v>TL</v>
      </c>
      <c r="P51" s="8">
        <v>77</v>
      </c>
      <c r="Q51" s="8" t="str">
        <f t="shared" si="5"/>
        <v>L</v>
      </c>
      <c r="R51" s="8">
        <v>68.099999999999994</v>
      </c>
      <c r="S51" s="8" t="str">
        <f t="shared" si="6"/>
        <v>TL</v>
      </c>
      <c r="T51" s="8">
        <f t="shared" si="7"/>
        <v>408.99</v>
      </c>
      <c r="U51" s="19">
        <f t="shared" si="8"/>
        <v>58.427142857142861</v>
      </c>
      <c r="V51" s="8" t="str">
        <f t="shared" si="9"/>
        <v>C</v>
      </c>
    </row>
    <row r="52" spans="1:22">
      <c r="C52" s="7">
        <v>46</v>
      </c>
      <c r="D52" s="29" t="s">
        <v>117</v>
      </c>
      <c r="E52" s="30">
        <v>121540123880143</v>
      </c>
      <c r="F52" s="8">
        <v>55.56</v>
      </c>
      <c r="G52" s="8" t="str">
        <f t="shared" si="0"/>
        <v>TL</v>
      </c>
      <c r="H52" s="8">
        <v>54.16</v>
      </c>
      <c r="I52" s="8" t="str">
        <f t="shared" si="1"/>
        <v>TL</v>
      </c>
      <c r="J52" s="8">
        <v>70</v>
      </c>
      <c r="K52" s="8" t="str">
        <f t="shared" si="2"/>
        <v>TL</v>
      </c>
      <c r="L52" s="8">
        <v>20</v>
      </c>
      <c r="M52" s="8" t="str">
        <f t="shared" si="3"/>
        <v>TL</v>
      </c>
      <c r="N52" s="8">
        <v>25</v>
      </c>
      <c r="O52" s="8" t="str">
        <f t="shared" si="4"/>
        <v>TL</v>
      </c>
      <c r="P52" s="8">
        <v>58.3</v>
      </c>
      <c r="Q52" s="8" t="str">
        <f t="shared" si="5"/>
        <v>TL</v>
      </c>
      <c r="R52" s="8">
        <v>73</v>
      </c>
      <c r="S52" s="8" t="str">
        <f t="shared" si="6"/>
        <v>TL</v>
      </c>
      <c r="T52" s="8">
        <f t="shared" si="7"/>
        <v>356.02</v>
      </c>
      <c r="U52" s="19">
        <f t="shared" si="8"/>
        <v>50.86</v>
      </c>
      <c r="V52" s="8" t="str">
        <f t="shared" si="9"/>
        <v>D</v>
      </c>
    </row>
    <row r="53" spans="1:22">
      <c r="C53" s="7">
        <v>47</v>
      </c>
      <c r="D53" s="29" t="s">
        <v>118</v>
      </c>
      <c r="E53" s="30"/>
      <c r="F53" s="8">
        <v>83.33</v>
      </c>
      <c r="G53" s="8" t="str">
        <f t="shared" si="0"/>
        <v>L</v>
      </c>
      <c r="H53" s="8">
        <v>72.91</v>
      </c>
      <c r="I53" s="8" t="str">
        <f t="shared" si="1"/>
        <v>TL</v>
      </c>
      <c r="J53" s="8">
        <v>65</v>
      </c>
      <c r="K53" s="8" t="str">
        <f t="shared" si="2"/>
        <v>TL</v>
      </c>
      <c r="L53" s="8">
        <v>26.7</v>
      </c>
      <c r="M53" s="8" t="str">
        <f t="shared" si="3"/>
        <v>TL</v>
      </c>
      <c r="N53" s="8">
        <v>35</v>
      </c>
      <c r="O53" s="8" t="str">
        <f t="shared" si="4"/>
        <v>TL</v>
      </c>
      <c r="P53" s="8">
        <v>60.4</v>
      </c>
      <c r="Q53" s="8" t="str">
        <f t="shared" si="5"/>
        <v>TL</v>
      </c>
      <c r="R53" s="8">
        <v>73</v>
      </c>
      <c r="S53" s="8" t="str">
        <f t="shared" si="6"/>
        <v>TL</v>
      </c>
      <c r="T53" s="8">
        <f>F53+H53+J53+L53+N53+P53+R53</f>
        <v>416.34</v>
      </c>
      <c r="U53" s="19">
        <f>T53/7</f>
        <v>59.477142857142852</v>
      </c>
      <c r="V53" s="8" t="str">
        <f>IF(U53&gt;78.9,"A",IF(U53&gt;67.9,"B",IF(U53&gt;55.9,"C",IF(U53&gt;40.9,"D",IF(U53&gt;0,"E")))))</f>
        <v>C</v>
      </c>
    </row>
    <row r="54" spans="1:22" s="14" customFormat="1">
      <c r="C54" s="7">
        <v>48</v>
      </c>
      <c r="D54" s="39" t="s">
        <v>111</v>
      </c>
      <c r="E54" s="40" t="s">
        <v>112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9"/>
      <c r="V54" s="8"/>
    </row>
    <row r="55" spans="1:22">
      <c r="C55" s="7">
        <v>49</v>
      </c>
      <c r="D55" s="32" t="s">
        <v>115</v>
      </c>
      <c r="E55" s="33" t="s">
        <v>116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4"/>
    </row>
    <row r="57" spans="1:22" s="14" customFormat="1">
      <c r="C57" s="3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>
      <c r="Q58" s="41" t="s">
        <v>63</v>
      </c>
      <c r="R58" s="41"/>
      <c r="S58" s="41"/>
      <c r="T58" s="41"/>
      <c r="U58" s="41"/>
      <c r="V58" s="41"/>
    </row>
    <row r="59" spans="1:22">
      <c r="Q59" s="20"/>
      <c r="R59" s="20"/>
      <c r="S59" s="20"/>
      <c r="T59" s="20"/>
      <c r="U59" s="20"/>
      <c r="V59" s="20"/>
    </row>
    <row r="60" spans="1:22">
      <c r="A60" s="1">
        <v>0</v>
      </c>
      <c r="B60" s="2" t="s">
        <v>7</v>
      </c>
      <c r="Q60" s="20"/>
      <c r="R60" s="20"/>
      <c r="S60" s="20"/>
      <c r="T60" s="20"/>
      <c r="U60" s="20"/>
      <c r="V60" s="20"/>
    </row>
    <row r="61" spans="1:22">
      <c r="A61" s="1">
        <v>10</v>
      </c>
      <c r="B61" s="2" t="s">
        <v>7</v>
      </c>
      <c r="Q61" s="20"/>
      <c r="R61" s="20"/>
      <c r="S61" s="20"/>
      <c r="T61" s="20"/>
      <c r="U61" s="20"/>
      <c r="V61" s="20"/>
    </row>
    <row r="62" spans="1:22">
      <c r="A62" s="1">
        <v>20</v>
      </c>
      <c r="B62" s="2" t="s">
        <v>7</v>
      </c>
      <c r="Q62" s="41" t="s">
        <v>14</v>
      </c>
      <c r="R62" s="41"/>
      <c r="S62" s="41"/>
      <c r="T62" s="41"/>
      <c r="U62" s="41"/>
      <c r="V62" s="41"/>
    </row>
    <row r="63" spans="1:22">
      <c r="A63" s="1">
        <v>30</v>
      </c>
      <c r="B63" s="2" t="s">
        <v>7</v>
      </c>
    </row>
    <row r="64" spans="1:22">
      <c r="A64" s="1">
        <v>40</v>
      </c>
      <c r="B64" s="2" t="s">
        <v>7</v>
      </c>
    </row>
    <row r="65" spans="1:2">
      <c r="A65" s="1">
        <v>50</v>
      </c>
      <c r="B65" s="2" t="s">
        <v>7</v>
      </c>
    </row>
    <row r="66" spans="1:2">
      <c r="A66" s="1">
        <v>60</v>
      </c>
      <c r="B66" s="2" t="s">
        <v>7</v>
      </c>
    </row>
    <row r="67" spans="1:2">
      <c r="A67" s="1">
        <v>70</v>
      </c>
      <c r="B67" s="2" t="s">
        <v>7</v>
      </c>
    </row>
    <row r="68" spans="1:2">
      <c r="A68" s="1">
        <v>76</v>
      </c>
      <c r="B68" s="2" t="s">
        <v>8</v>
      </c>
    </row>
    <row r="69" spans="1:2">
      <c r="A69" s="1">
        <v>80</v>
      </c>
      <c r="B69" s="2" t="s">
        <v>8</v>
      </c>
    </row>
    <row r="70" spans="1:2">
      <c r="A70" s="1">
        <v>90</v>
      </c>
      <c r="B70" s="2" t="s">
        <v>8</v>
      </c>
    </row>
    <row r="71" spans="1:2">
      <c r="A71" s="1">
        <v>100</v>
      </c>
      <c r="B71" s="2" t="s">
        <v>8</v>
      </c>
    </row>
  </sheetData>
  <mergeCells count="10">
    <mergeCell ref="C1:V1"/>
    <mergeCell ref="C2:V2"/>
    <mergeCell ref="C3:V3"/>
    <mergeCell ref="Q58:V58"/>
    <mergeCell ref="Q62:V62"/>
    <mergeCell ref="C5:C6"/>
    <mergeCell ref="D5:D6"/>
    <mergeCell ref="E5:E6"/>
    <mergeCell ref="F5:S5"/>
    <mergeCell ref="T5:T6"/>
  </mergeCells>
  <pageMargins left="0.31496062992125984" right="0.31496062992125984" top="0.55118110236220474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KELAS A</vt:lpstr>
      <vt:lpstr>KELAS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akdm5</cp:lastModifiedBy>
  <cp:lastPrinted>2015-01-09T07:45:54Z</cp:lastPrinted>
  <dcterms:created xsi:type="dcterms:W3CDTF">2014-12-05T08:42:53Z</dcterms:created>
  <dcterms:modified xsi:type="dcterms:W3CDTF">2015-01-12T03:54:21Z</dcterms:modified>
</cp:coreProperties>
</file>