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05" windowWidth="20040" windowHeight="8025" tabRatio="860" activeTab="4"/>
  </bookViews>
  <sheets>
    <sheet name="nilai gabung " sheetId="18" r:id="rId1"/>
    <sheet name="Teori kelas A" sheetId="19" r:id="rId2"/>
    <sheet name="Teori kelas B" sheetId="20" r:id="rId3"/>
    <sheet name="Teori kelas C" sheetId="21" r:id="rId4"/>
    <sheet name="Sheet1" sheetId="22" r:id="rId5"/>
    <sheet name="Sheet2" sheetId="23" r:id="rId6"/>
  </sheets>
  <externalReferences>
    <externalReference r:id="rId7"/>
  </externalReferences>
  <definedNames>
    <definedName name="DATAB">[1]peserta!$C$12:$G$69</definedName>
  </definedNames>
  <calcPr calcId="124519"/>
</workbook>
</file>

<file path=xl/calcChain.xml><?xml version="1.0" encoding="utf-8"?>
<calcChain xmlns="http://schemas.openxmlformats.org/spreadsheetml/2006/main">
  <c r="N18" i="18"/>
  <c r="R349"/>
  <c r="J214"/>
  <c r="H214"/>
  <c r="H189"/>
  <c r="H188"/>
  <c r="P190"/>
  <c r="N190"/>
  <c r="L190"/>
  <c r="V206"/>
  <c r="T206"/>
  <c r="P206"/>
  <c r="N206"/>
  <c r="L206"/>
  <c r="H206"/>
  <c r="H205"/>
  <c r="V202"/>
  <c r="T202"/>
  <c r="P202"/>
  <c r="N202"/>
  <c r="L202"/>
  <c r="J202"/>
  <c r="H202"/>
  <c r="J282"/>
  <c r="H282"/>
  <c r="V278"/>
  <c r="T278"/>
  <c r="H278"/>
  <c r="N274"/>
  <c r="L274"/>
  <c r="J274"/>
  <c r="H274"/>
  <c r="V270"/>
  <c r="T270"/>
  <c r="P270"/>
  <c r="N270"/>
  <c r="L270"/>
  <c r="J270"/>
  <c r="V266"/>
  <c r="T266"/>
  <c r="P266"/>
  <c r="N266"/>
  <c r="L266"/>
  <c r="J266"/>
  <c r="V262"/>
  <c r="T262"/>
  <c r="P262"/>
  <c r="N262"/>
  <c r="L262"/>
  <c r="J262"/>
  <c r="L258"/>
  <c r="J258"/>
  <c r="V254"/>
  <c r="T254"/>
  <c r="P250"/>
  <c r="N250"/>
  <c r="P246"/>
  <c r="N246"/>
  <c r="L246"/>
  <c r="J246"/>
  <c r="H246"/>
  <c r="T238"/>
  <c r="P238"/>
  <c r="N238"/>
  <c r="L238"/>
  <c r="J238"/>
  <c r="T234"/>
  <c r="P234"/>
  <c r="N234"/>
  <c r="L234"/>
  <c r="J234"/>
  <c r="P230"/>
  <c r="N230"/>
  <c r="L230"/>
  <c r="J230"/>
  <c r="H230"/>
  <c r="T224"/>
  <c r="V226"/>
  <c r="T226"/>
  <c r="N226"/>
  <c r="L226"/>
  <c r="J226"/>
  <c r="H226"/>
  <c r="V222"/>
  <c r="T222"/>
  <c r="N222"/>
  <c r="L222"/>
  <c r="J222"/>
  <c r="H222"/>
  <c r="V286"/>
  <c r="T286"/>
  <c r="V290"/>
  <c r="T290"/>
  <c r="L290"/>
  <c r="J290"/>
  <c r="V294"/>
  <c r="T294"/>
  <c r="P294"/>
  <c r="N294"/>
  <c r="L294"/>
  <c r="J294"/>
  <c r="H294"/>
  <c r="H298"/>
  <c r="P302"/>
  <c r="N302"/>
  <c r="L302"/>
  <c r="J302"/>
  <c r="L306"/>
  <c r="J306"/>
  <c r="H306"/>
  <c r="L310"/>
  <c r="J310"/>
  <c r="H310"/>
  <c r="V314"/>
  <c r="T314"/>
  <c r="L314"/>
  <c r="J314"/>
  <c r="V318"/>
  <c r="T318"/>
  <c r="P318"/>
  <c r="N318"/>
  <c r="L318"/>
  <c r="J318"/>
  <c r="V326"/>
  <c r="T326"/>
  <c r="P326"/>
  <c r="N326"/>
  <c r="L326"/>
  <c r="J326"/>
  <c r="P327"/>
  <c r="V330"/>
  <c r="T330"/>
  <c r="N330"/>
  <c r="L330"/>
  <c r="J330"/>
  <c r="V334"/>
  <c r="T334"/>
  <c r="L334"/>
  <c r="J334"/>
  <c r="H334"/>
  <c r="V338"/>
  <c r="T338"/>
  <c r="P338"/>
  <c r="N338"/>
  <c r="R339"/>
  <c r="V342"/>
  <c r="T342"/>
  <c r="P342"/>
  <c r="N342"/>
  <c r="L342"/>
  <c r="J342"/>
  <c r="H342"/>
  <c r="L346"/>
  <c r="J346"/>
  <c r="V350"/>
  <c r="T350"/>
  <c r="T348"/>
  <c r="V348"/>
  <c r="P350"/>
  <c r="N350"/>
  <c r="L350"/>
  <c r="J350"/>
  <c r="H350"/>
  <c r="V354"/>
  <c r="T354"/>
  <c r="L354"/>
  <c r="J354"/>
  <c r="H354"/>
  <c r="L358"/>
  <c r="J358"/>
  <c r="V362"/>
  <c r="T362"/>
  <c r="L362"/>
  <c r="J362"/>
  <c r="V366"/>
  <c r="T366"/>
  <c r="N366"/>
  <c r="L366"/>
  <c r="J366"/>
  <c r="P370"/>
  <c r="N370"/>
  <c r="J370"/>
  <c r="H370"/>
  <c r="P374"/>
  <c r="N374"/>
  <c r="L374"/>
  <c r="J374"/>
  <c r="H374"/>
  <c r="L378"/>
  <c r="J378"/>
  <c r="H378"/>
  <c r="L382"/>
  <c r="J382"/>
  <c r="V386"/>
  <c r="T386"/>
  <c r="V390"/>
  <c r="T390"/>
  <c r="P394"/>
  <c r="N394"/>
  <c r="J394"/>
  <c r="H394"/>
  <c r="V398"/>
  <c r="T398"/>
  <c r="P398"/>
  <c r="N398"/>
  <c r="L398"/>
  <c r="J398"/>
  <c r="H398"/>
  <c r="V402"/>
  <c r="T402"/>
  <c r="P402"/>
  <c r="N402"/>
  <c r="J402"/>
  <c r="H402"/>
  <c r="V406"/>
  <c r="T406"/>
  <c r="L406"/>
  <c r="J406"/>
  <c r="H406"/>
  <c r="V410"/>
  <c r="T410"/>
  <c r="L410"/>
  <c r="J410"/>
  <c r="H410"/>
  <c r="V414"/>
  <c r="T414"/>
  <c r="P414"/>
  <c r="N414"/>
  <c r="L414"/>
  <c r="J414"/>
  <c r="H414"/>
  <c r="J418"/>
  <c r="H418"/>
  <c r="L422"/>
  <c r="J422"/>
  <c r="P426"/>
  <c r="N426"/>
  <c r="L426"/>
  <c r="J426"/>
  <c r="L430"/>
  <c r="J430"/>
  <c r="P434"/>
  <c r="N434"/>
  <c r="L434"/>
  <c r="J434"/>
  <c r="H434"/>
  <c r="V438"/>
  <c r="T438"/>
  <c r="P438"/>
  <c r="N438"/>
  <c r="L438"/>
  <c r="J438"/>
  <c r="H438"/>
  <c r="N442"/>
  <c r="L442"/>
  <c r="P446"/>
  <c r="N446"/>
  <c r="L446"/>
  <c r="J446"/>
  <c r="H446"/>
  <c r="V450"/>
  <c r="T450"/>
  <c r="N450"/>
  <c r="L450"/>
  <c r="J450"/>
  <c r="H450"/>
  <c r="N454"/>
  <c r="L454"/>
  <c r="J454"/>
  <c r="V458"/>
  <c r="T458"/>
  <c r="N458"/>
  <c r="L458"/>
  <c r="J458"/>
  <c r="H458"/>
  <c r="V462"/>
  <c r="T462"/>
  <c r="J462"/>
  <c r="H462"/>
  <c r="V466"/>
  <c r="T466"/>
  <c r="N466"/>
  <c r="L466"/>
  <c r="J466"/>
  <c r="H466"/>
  <c r="V474"/>
  <c r="T474"/>
  <c r="P474"/>
  <c r="N474"/>
  <c r="L474"/>
  <c r="J474"/>
  <c r="H474"/>
  <c r="P478"/>
  <c r="N478"/>
  <c r="L478"/>
  <c r="J478"/>
  <c r="H478"/>
  <c r="P482"/>
  <c r="N482"/>
  <c r="V198"/>
  <c r="T198"/>
  <c r="P194"/>
  <c r="N194"/>
  <c r="L194"/>
  <c r="J194"/>
  <c r="V186"/>
  <c r="T186"/>
  <c r="P186"/>
  <c r="N186"/>
  <c r="L186"/>
  <c r="J186"/>
  <c r="H186"/>
  <c r="L182"/>
  <c r="J182"/>
  <c r="H182"/>
  <c r="P178"/>
  <c r="N178"/>
  <c r="L178"/>
  <c r="J178"/>
  <c r="H178"/>
  <c r="V171"/>
  <c r="P174"/>
  <c r="N174"/>
  <c r="L174"/>
  <c r="J174"/>
  <c r="H174"/>
  <c r="L170"/>
  <c r="J170"/>
  <c r="H170"/>
  <c r="P163"/>
  <c r="P166"/>
  <c r="N166"/>
  <c r="J166"/>
  <c r="H166"/>
  <c r="T162"/>
  <c r="R162"/>
  <c r="P162"/>
  <c r="N162"/>
  <c r="L162"/>
  <c r="J162"/>
  <c r="H162"/>
  <c r="R158"/>
  <c r="R159"/>
  <c r="N158"/>
  <c r="L158"/>
  <c r="J158"/>
  <c r="T154"/>
  <c r="R154"/>
  <c r="P154"/>
  <c r="N154"/>
  <c r="L154"/>
  <c r="J154"/>
  <c r="H154"/>
  <c r="R150"/>
  <c r="P150"/>
  <c r="N150"/>
  <c r="L150"/>
  <c r="J150"/>
  <c r="H150"/>
  <c r="R146"/>
  <c r="P146"/>
  <c r="N146"/>
  <c r="L146"/>
  <c r="J146"/>
  <c r="H146"/>
  <c r="T142"/>
  <c r="V142"/>
  <c r="R142"/>
  <c r="P142"/>
  <c r="L142"/>
  <c r="J142"/>
  <c r="H142"/>
  <c r="T138"/>
  <c r="R138"/>
  <c r="P138"/>
  <c r="N138"/>
  <c r="L138"/>
  <c r="J138"/>
  <c r="H138"/>
  <c r="T134"/>
  <c r="R134"/>
  <c r="P134"/>
  <c r="L134"/>
  <c r="J134"/>
  <c r="H134"/>
  <c r="V210"/>
  <c r="T210"/>
  <c r="R210"/>
  <c r="P210"/>
  <c r="N210"/>
  <c r="L210"/>
  <c r="J210"/>
  <c r="H210"/>
  <c r="T215"/>
  <c r="V218"/>
  <c r="T218"/>
  <c r="R218"/>
  <c r="P218"/>
  <c r="N218"/>
  <c r="L218"/>
  <c r="J218"/>
  <c r="H218"/>
  <c r="V18"/>
  <c r="H128"/>
  <c r="R130"/>
  <c r="P130"/>
  <c r="N130"/>
  <c r="L130"/>
  <c r="Y118"/>
  <c r="R126"/>
  <c r="P126"/>
  <c r="N126"/>
  <c r="L126"/>
  <c r="J126"/>
  <c r="H126"/>
  <c r="T118"/>
  <c r="R118"/>
  <c r="P118"/>
  <c r="N118"/>
  <c r="L118"/>
  <c r="J118"/>
  <c r="H118"/>
  <c r="T114"/>
  <c r="R114"/>
  <c r="L114"/>
  <c r="J114"/>
  <c r="H114"/>
  <c r="P110"/>
  <c r="N110"/>
  <c r="J110"/>
  <c r="H110"/>
  <c r="T106"/>
  <c r="R106"/>
  <c r="L106"/>
  <c r="J106"/>
  <c r="H106"/>
  <c r="R102"/>
  <c r="P102"/>
  <c r="N102"/>
  <c r="L102"/>
  <c r="J102"/>
  <c r="W102"/>
  <c r="R98"/>
  <c r="P98"/>
  <c r="L98"/>
  <c r="J98"/>
  <c r="H98"/>
  <c r="J94"/>
  <c r="H94"/>
  <c r="V86"/>
  <c r="T86"/>
  <c r="R86"/>
  <c r="P86"/>
  <c r="L86"/>
  <c r="J86"/>
  <c r="H86"/>
  <c r="R82"/>
  <c r="P82"/>
  <c r="L82"/>
  <c r="J82"/>
  <c r="H82"/>
  <c r="L77"/>
  <c r="J77"/>
  <c r="V73"/>
  <c r="T73"/>
  <c r="R73"/>
  <c r="P73"/>
  <c r="L73"/>
  <c r="J73"/>
  <c r="H73"/>
  <c r="P69"/>
  <c r="N69"/>
  <c r="L69"/>
  <c r="J69"/>
  <c r="L61"/>
  <c r="J61"/>
  <c r="H61"/>
  <c r="P65"/>
  <c r="N65"/>
  <c r="L65"/>
  <c r="J65"/>
  <c r="H65"/>
  <c r="L57"/>
  <c r="J57"/>
  <c r="R53"/>
  <c r="P53"/>
  <c r="L53"/>
  <c r="J53"/>
  <c r="H53"/>
  <c r="H52"/>
  <c r="J52"/>
  <c r="L52"/>
  <c r="V49"/>
  <c r="T49"/>
  <c r="R49"/>
  <c r="P49"/>
  <c r="N49"/>
  <c r="L49"/>
  <c r="J49"/>
  <c r="H49"/>
  <c r="V41"/>
  <c r="T41"/>
  <c r="R41"/>
  <c r="P41"/>
  <c r="L41"/>
  <c r="J41"/>
  <c r="H41"/>
  <c r="P37"/>
  <c r="N37"/>
  <c r="L37"/>
  <c r="J37"/>
  <c r="H37"/>
  <c r="W28"/>
  <c r="P33"/>
  <c r="N33"/>
  <c r="L33"/>
  <c r="J33"/>
  <c r="H33"/>
  <c r="T486"/>
  <c r="R486"/>
  <c r="P486"/>
  <c r="N486"/>
  <c r="V490"/>
  <c r="T490"/>
  <c r="P490"/>
  <c r="N490"/>
  <c r="J490"/>
  <c r="H490"/>
  <c r="V494"/>
  <c r="T494"/>
  <c r="H494"/>
  <c r="P494"/>
  <c r="N494"/>
  <c r="L494"/>
  <c r="J494"/>
  <c r="V498"/>
  <c r="T498"/>
  <c r="R498"/>
  <c r="P498"/>
  <c r="N498"/>
  <c r="L498"/>
  <c r="J498"/>
  <c r="H498"/>
  <c r="P502"/>
  <c r="N502"/>
  <c r="L502"/>
  <c r="J502"/>
  <c r="Y25"/>
  <c r="W21"/>
  <c r="X35"/>
  <c r="H34"/>
  <c r="T18" l="1"/>
  <c r="V19" l="1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2"/>
  <c r="V43"/>
  <c r="V44"/>
  <c r="V45"/>
  <c r="V46"/>
  <c r="V47"/>
  <c r="V48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4"/>
  <c r="V75"/>
  <c r="V76"/>
  <c r="V77"/>
  <c r="V78"/>
  <c r="V79"/>
  <c r="V80"/>
  <c r="V81"/>
  <c r="V82"/>
  <c r="V83"/>
  <c r="V84"/>
  <c r="V85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2"/>
  <c r="V173"/>
  <c r="V174"/>
  <c r="V175"/>
  <c r="V176"/>
  <c r="V177"/>
  <c r="V178"/>
  <c r="V179"/>
  <c r="V180"/>
  <c r="V181"/>
  <c r="V182"/>
  <c r="V183"/>
  <c r="V184"/>
  <c r="V185"/>
  <c r="V187"/>
  <c r="V188"/>
  <c r="V189"/>
  <c r="V190"/>
  <c r="V191"/>
  <c r="V192"/>
  <c r="V193"/>
  <c r="V194"/>
  <c r="V195"/>
  <c r="V196"/>
  <c r="V197"/>
  <c r="V199"/>
  <c r="V200"/>
  <c r="V201"/>
  <c r="V203"/>
  <c r="V204"/>
  <c r="V205"/>
  <c r="V207"/>
  <c r="V208"/>
  <c r="V209"/>
  <c r="V211"/>
  <c r="V212"/>
  <c r="V213"/>
  <c r="V214"/>
  <c r="V215"/>
  <c r="V216"/>
  <c r="V217"/>
  <c r="V219"/>
  <c r="V220"/>
  <c r="V221"/>
  <c r="V223"/>
  <c r="V224"/>
  <c r="V225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5"/>
  <c r="V256"/>
  <c r="V257"/>
  <c r="V258"/>
  <c r="V259"/>
  <c r="V260"/>
  <c r="V261"/>
  <c r="V263"/>
  <c r="V264"/>
  <c r="V265"/>
  <c r="V267"/>
  <c r="V268"/>
  <c r="V269"/>
  <c r="V271"/>
  <c r="V272"/>
  <c r="V273"/>
  <c r="V274"/>
  <c r="V275"/>
  <c r="V276"/>
  <c r="V277"/>
  <c r="V279"/>
  <c r="V280"/>
  <c r="V281"/>
  <c r="V282"/>
  <c r="V283"/>
  <c r="V284"/>
  <c r="V285"/>
  <c r="V287"/>
  <c r="V288"/>
  <c r="V289"/>
  <c r="V291"/>
  <c r="V292"/>
  <c r="V293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5"/>
  <c r="V316"/>
  <c r="V317"/>
  <c r="V319"/>
  <c r="V320"/>
  <c r="V321"/>
  <c r="V322"/>
  <c r="V323"/>
  <c r="V324"/>
  <c r="V325"/>
  <c r="V327"/>
  <c r="V328"/>
  <c r="V329"/>
  <c r="V331"/>
  <c r="V332"/>
  <c r="V333"/>
  <c r="V335"/>
  <c r="V336"/>
  <c r="V337"/>
  <c r="V339"/>
  <c r="V340"/>
  <c r="V341"/>
  <c r="V343"/>
  <c r="V344"/>
  <c r="V345"/>
  <c r="V346"/>
  <c r="V347"/>
  <c r="V349"/>
  <c r="V351"/>
  <c r="V352"/>
  <c r="V353"/>
  <c r="V355"/>
  <c r="V356"/>
  <c r="V357"/>
  <c r="V358"/>
  <c r="V359"/>
  <c r="V360"/>
  <c r="V361"/>
  <c r="V363"/>
  <c r="V364"/>
  <c r="V365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7"/>
  <c r="V388"/>
  <c r="V389"/>
  <c r="V391"/>
  <c r="V392"/>
  <c r="V393"/>
  <c r="V394"/>
  <c r="V395"/>
  <c r="V396"/>
  <c r="V397"/>
  <c r="V399"/>
  <c r="V400"/>
  <c r="V401"/>
  <c r="V403"/>
  <c r="V404"/>
  <c r="V405"/>
  <c r="V407"/>
  <c r="V408"/>
  <c r="V409"/>
  <c r="V411"/>
  <c r="V412"/>
  <c r="V413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9"/>
  <c r="V440"/>
  <c r="V441"/>
  <c r="V442"/>
  <c r="V443"/>
  <c r="V444"/>
  <c r="V445"/>
  <c r="V446"/>
  <c r="V447"/>
  <c r="V448"/>
  <c r="V449"/>
  <c r="V451"/>
  <c r="V452"/>
  <c r="V453"/>
  <c r="V454"/>
  <c r="V455"/>
  <c r="V456"/>
  <c r="V457"/>
  <c r="V459"/>
  <c r="V460"/>
  <c r="V461"/>
  <c r="V463"/>
  <c r="V464"/>
  <c r="V465"/>
  <c r="V467"/>
  <c r="V468"/>
  <c r="V469"/>
  <c r="V470"/>
  <c r="V471"/>
  <c r="V472"/>
  <c r="V473"/>
  <c r="V475"/>
  <c r="V476"/>
  <c r="V477"/>
  <c r="V478"/>
  <c r="V479"/>
  <c r="V480"/>
  <c r="V481"/>
  <c r="V482"/>
  <c r="V483"/>
  <c r="V484"/>
  <c r="V485"/>
  <c r="V486"/>
  <c r="V487"/>
  <c r="V488"/>
  <c r="V489"/>
  <c r="V491"/>
  <c r="V492"/>
  <c r="V493"/>
  <c r="V495"/>
  <c r="V496"/>
  <c r="V497"/>
  <c r="V499"/>
  <c r="V500"/>
  <c r="V501"/>
  <c r="V502"/>
  <c r="V503"/>
  <c r="V504"/>
  <c r="V505"/>
  <c r="V506"/>
  <c r="V507"/>
  <c r="V508"/>
  <c r="V509"/>
  <c r="V510"/>
  <c r="R395" l="1"/>
  <c r="R22"/>
  <c r="W460"/>
  <c r="X460" s="1"/>
  <c r="W461"/>
  <c r="X461"/>
  <c r="J461"/>
  <c r="L461"/>
  <c r="N461"/>
  <c r="P461"/>
  <c r="R461"/>
  <c r="T461"/>
  <c r="H461"/>
  <c r="W18"/>
  <c r="X18"/>
  <c r="L18"/>
  <c r="H27" i="19"/>
  <c r="H7" i="2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6"/>
  <c r="F50"/>
  <c r="L507" i="18"/>
  <c r="L508"/>
  <c r="L509"/>
  <c r="L510"/>
  <c r="H7" i="2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6"/>
  <c r="H4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6"/>
  <c r="H6" i="19"/>
  <c r="H7"/>
  <c r="H4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8" i="18"/>
  <c r="W20"/>
  <c r="X20"/>
  <c r="X21"/>
  <c r="Y21" s="1"/>
  <c r="W22"/>
  <c r="X22"/>
  <c r="W23"/>
  <c r="X23" s="1"/>
  <c r="W24"/>
  <c r="X24"/>
  <c r="W25"/>
  <c r="X25" s="1"/>
  <c r="W26"/>
  <c r="X26"/>
  <c r="W27"/>
  <c r="X27"/>
  <c r="X28"/>
  <c r="W29"/>
  <c r="X29" s="1"/>
  <c r="Y29" s="1"/>
  <c r="W30"/>
  <c r="X30" s="1"/>
  <c r="W31"/>
  <c r="X31"/>
  <c r="W32"/>
  <c r="X32"/>
  <c r="W33"/>
  <c r="X33" s="1"/>
  <c r="Y33" s="1"/>
  <c r="W34"/>
  <c r="X34" s="1"/>
  <c r="W35"/>
  <c r="W36"/>
  <c r="X36"/>
  <c r="W37"/>
  <c r="X37" s="1"/>
  <c r="Y37" s="1"/>
  <c r="W38"/>
  <c r="X38"/>
  <c r="W39"/>
  <c r="X39" s="1"/>
  <c r="W40"/>
  <c r="X40"/>
  <c r="W41"/>
  <c r="X41" s="1"/>
  <c r="Y41" s="1"/>
  <c r="W42"/>
  <c r="X42"/>
  <c r="W43"/>
  <c r="X43" s="1"/>
  <c r="W44"/>
  <c r="X44"/>
  <c r="W45"/>
  <c r="X45" s="1"/>
  <c r="Y45" s="1"/>
  <c r="W46"/>
  <c r="X46"/>
  <c r="W47"/>
  <c r="X47" s="1"/>
  <c r="W48"/>
  <c r="X48"/>
  <c r="W49"/>
  <c r="X49" s="1"/>
  <c r="Y49" s="1"/>
  <c r="W50"/>
  <c r="X50"/>
  <c r="W51"/>
  <c r="X51" s="1"/>
  <c r="W52"/>
  <c r="X52" s="1"/>
  <c r="W53"/>
  <c r="X53" s="1"/>
  <c r="Y53" s="1"/>
  <c r="W54"/>
  <c r="X54"/>
  <c r="W55"/>
  <c r="X55"/>
  <c r="W56"/>
  <c r="X56" s="1"/>
  <c r="W57"/>
  <c r="X57" s="1"/>
  <c r="Y57" s="1"/>
  <c r="W58"/>
  <c r="X58"/>
  <c r="W59"/>
  <c r="X59" s="1"/>
  <c r="W60"/>
  <c r="X60" s="1"/>
  <c r="W61"/>
  <c r="X61" s="1"/>
  <c r="Y61" s="1"/>
  <c r="W62"/>
  <c r="X62"/>
  <c r="W63"/>
  <c r="X63" s="1"/>
  <c r="W64"/>
  <c r="X64"/>
  <c r="W65"/>
  <c r="X65" s="1"/>
  <c r="Y65" s="1"/>
  <c r="W66"/>
  <c r="X66"/>
  <c r="W67"/>
  <c r="X67"/>
  <c r="W68"/>
  <c r="X68"/>
  <c r="W69"/>
  <c r="X69" s="1"/>
  <c r="Y69" s="1"/>
  <c r="W70"/>
  <c r="X70"/>
  <c r="W71"/>
  <c r="X71"/>
  <c r="W72"/>
  <c r="X72"/>
  <c r="W73"/>
  <c r="X73" s="1"/>
  <c r="Y73" s="1"/>
  <c r="W74"/>
  <c r="X74"/>
  <c r="W75"/>
  <c r="X75" s="1"/>
  <c r="W76"/>
  <c r="X76" s="1"/>
  <c r="W77"/>
  <c r="X77" s="1"/>
  <c r="Y77" s="1"/>
  <c r="W78"/>
  <c r="X78"/>
  <c r="W79"/>
  <c r="X79"/>
  <c r="W80"/>
  <c r="X80" s="1"/>
  <c r="W81"/>
  <c r="X81"/>
  <c r="W82"/>
  <c r="X82" s="1"/>
  <c r="Y82" s="1"/>
  <c r="W83"/>
  <c r="X83"/>
  <c r="W84"/>
  <c r="X84"/>
  <c r="W85"/>
  <c r="X85"/>
  <c r="W86"/>
  <c r="X86" s="1"/>
  <c r="Y86" s="1"/>
  <c r="W87"/>
  <c r="X87"/>
  <c r="W88"/>
  <c r="X88"/>
  <c r="W89"/>
  <c r="X89"/>
  <c r="W90"/>
  <c r="X90" s="1"/>
  <c r="Y90" s="1"/>
  <c r="W91"/>
  <c r="X91"/>
  <c r="W92"/>
  <c r="X92"/>
  <c r="W93"/>
  <c r="X93" s="1"/>
  <c r="W94"/>
  <c r="X94" s="1"/>
  <c r="Y94" s="1"/>
  <c r="W95"/>
  <c r="X95"/>
  <c r="W96"/>
  <c r="X96"/>
  <c r="W97"/>
  <c r="X97" s="1"/>
  <c r="W98"/>
  <c r="X98" s="1"/>
  <c r="Y98" s="1"/>
  <c r="W99"/>
  <c r="X99"/>
  <c r="W100"/>
  <c r="X100"/>
  <c r="W101"/>
  <c r="X101"/>
  <c r="X102"/>
  <c r="Y102" s="1"/>
  <c r="W103"/>
  <c r="X103"/>
  <c r="W104"/>
  <c r="X104"/>
  <c r="W105"/>
  <c r="X105"/>
  <c r="W106"/>
  <c r="X106" s="1"/>
  <c r="Y106" s="1"/>
  <c r="W107"/>
  <c r="X107"/>
  <c r="W108"/>
  <c r="X108" s="1"/>
  <c r="W109"/>
  <c r="X109"/>
  <c r="W110"/>
  <c r="X110" s="1"/>
  <c r="Y110" s="1"/>
  <c r="W111"/>
  <c r="X111"/>
  <c r="W112"/>
  <c r="X112" s="1"/>
  <c r="W113"/>
  <c r="X113"/>
  <c r="W114"/>
  <c r="X114" s="1"/>
  <c r="Y114" s="1"/>
  <c r="W115"/>
  <c r="X115"/>
  <c r="W116"/>
  <c r="X116" s="1"/>
  <c r="W117"/>
  <c r="X117"/>
  <c r="W118"/>
  <c r="X118" s="1"/>
  <c r="W119"/>
  <c r="X119"/>
  <c r="W120"/>
  <c r="X120"/>
  <c r="W121"/>
  <c r="X121"/>
  <c r="W122"/>
  <c r="X122"/>
  <c r="Y122"/>
  <c r="W123"/>
  <c r="X123"/>
  <c r="W124"/>
  <c r="X124" s="1"/>
  <c r="W125"/>
  <c r="X125"/>
  <c r="W126"/>
  <c r="X126" s="1"/>
  <c r="Y126" s="1"/>
  <c r="W127"/>
  <c r="X127"/>
  <c r="W128"/>
  <c r="X128" s="1"/>
  <c r="W129"/>
  <c r="X129"/>
  <c r="W130"/>
  <c r="X130" s="1"/>
  <c r="Y130" s="1"/>
  <c r="W131"/>
  <c r="X131"/>
  <c r="W132"/>
  <c r="X132" s="1"/>
  <c r="W133"/>
  <c r="X133"/>
  <c r="W134"/>
  <c r="X134" s="1"/>
  <c r="Y134" s="1"/>
  <c r="W135"/>
  <c r="X135"/>
  <c r="W136"/>
  <c r="X136"/>
  <c r="W137"/>
  <c r="X137"/>
  <c r="W138"/>
  <c r="X138" s="1"/>
  <c r="Y138" s="1"/>
  <c r="W139"/>
  <c r="X139"/>
  <c r="W140"/>
  <c r="X140" s="1"/>
  <c r="W141"/>
  <c r="X141"/>
  <c r="W142"/>
  <c r="X142" s="1"/>
  <c r="Y142" s="1"/>
  <c r="W143"/>
  <c r="X143"/>
  <c r="W144"/>
  <c r="X144" s="1"/>
  <c r="W145"/>
  <c r="X145"/>
  <c r="W146"/>
  <c r="X146" s="1"/>
  <c r="Y146" s="1"/>
  <c r="W147"/>
  <c r="X147"/>
  <c r="W148"/>
  <c r="X148"/>
  <c r="W149"/>
  <c r="X149"/>
  <c r="W150"/>
  <c r="X150" s="1"/>
  <c r="Y150" s="1"/>
  <c r="W151"/>
  <c r="X151"/>
  <c r="W152"/>
  <c r="X152" s="1"/>
  <c r="W153"/>
  <c r="X153"/>
  <c r="W154"/>
  <c r="X154" s="1"/>
  <c r="Y154" s="1"/>
  <c r="W155"/>
  <c r="X155"/>
  <c r="W156"/>
  <c r="X156" s="1"/>
  <c r="W157"/>
  <c r="X157"/>
  <c r="W158"/>
  <c r="X158" s="1"/>
  <c r="Y158" s="1"/>
  <c r="W159"/>
  <c r="X159" s="1"/>
  <c r="W160"/>
  <c r="X160" s="1"/>
  <c r="W161"/>
  <c r="X161"/>
  <c r="W162"/>
  <c r="X162" s="1"/>
  <c r="Y162" s="1"/>
  <c r="W163"/>
  <c r="X163" s="1"/>
  <c r="W164"/>
  <c r="X164" s="1"/>
  <c r="W165"/>
  <c r="X165" s="1"/>
  <c r="W166"/>
  <c r="X166" s="1"/>
  <c r="Y166" s="1"/>
  <c r="W167"/>
  <c r="X167" s="1"/>
  <c r="W168"/>
  <c r="X168" s="1"/>
  <c r="W169"/>
  <c r="X169"/>
  <c r="W170"/>
  <c r="X170" s="1"/>
  <c r="Y170" s="1"/>
  <c r="W171"/>
  <c r="X171" s="1"/>
  <c r="W172"/>
  <c r="X172" s="1"/>
  <c r="W173"/>
  <c r="X173"/>
  <c r="W174"/>
  <c r="X174" s="1"/>
  <c r="Y174" s="1"/>
  <c r="W175"/>
  <c r="X175" s="1"/>
  <c r="W176"/>
  <c r="X176" s="1"/>
  <c r="W177"/>
  <c r="X177"/>
  <c r="W178"/>
  <c r="X178" s="1"/>
  <c r="Y178" s="1"/>
  <c r="W179"/>
  <c r="X179" s="1"/>
  <c r="W180"/>
  <c r="X180" s="1"/>
  <c r="W181"/>
  <c r="X181"/>
  <c r="W182"/>
  <c r="X182" s="1"/>
  <c r="Y182" s="1"/>
  <c r="W183"/>
  <c r="X183" s="1"/>
  <c r="W184"/>
  <c r="X184" s="1"/>
  <c r="W185"/>
  <c r="X185" s="1"/>
  <c r="W186"/>
  <c r="X186" s="1"/>
  <c r="Y186" s="1"/>
  <c r="W187"/>
  <c r="X187" s="1"/>
  <c r="W188"/>
  <c r="X188" s="1"/>
  <c r="W189"/>
  <c r="X189" s="1"/>
  <c r="W190"/>
  <c r="X190" s="1"/>
  <c r="Y190" s="1"/>
  <c r="W191"/>
  <c r="X191" s="1"/>
  <c r="W192"/>
  <c r="X192" s="1"/>
  <c r="W193"/>
  <c r="X193" s="1"/>
  <c r="W194"/>
  <c r="X194" s="1"/>
  <c r="Y194" s="1"/>
  <c r="W195"/>
  <c r="X195" s="1"/>
  <c r="W196"/>
  <c r="X196" s="1"/>
  <c r="W197"/>
  <c r="X197" s="1"/>
  <c r="W198"/>
  <c r="X198" s="1"/>
  <c r="Y198" s="1"/>
  <c r="W199"/>
  <c r="X199" s="1"/>
  <c r="W200"/>
  <c r="X200" s="1"/>
  <c r="W201"/>
  <c r="X201" s="1"/>
  <c r="W202"/>
  <c r="X202" s="1"/>
  <c r="Y202" s="1"/>
  <c r="W203"/>
  <c r="X203" s="1"/>
  <c r="W204"/>
  <c r="X204" s="1"/>
  <c r="W205"/>
  <c r="X205" s="1"/>
  <c r="W206"/>
  <c r="X206" s="1"/>
  <c r="Y206" s="1"/>
  <c r="W207"/>
  <c r="X207" s="1"/>
  <c r="W208"/>
  <c r="X208"/>
  <c r="W209"/>
  <c r="X209"/>
  <c r="W210"/>
  <c r="X210" s="1"/>
  <c r="Y210" s="1"/>
  <c r="W211"/>
  <c r="X211" s="1"/>
  <c r="W212"/>
  <c r="X212" s="1"/>
  <c r="W213"/>
  <c r="X213" s="1"/>
  <c r="W214"/>
  <c r="X214" s="1"/>
  <c r="Y214" s="1"/>
  <c r="W215"/>
  <c r="X215" s="1"/>
  <c r="W216"/>
  <c r="X216"/>
  <c r="W217"/>
  <c r="X217"/>
  <c r="W218"/>
  <c r="X218" s="1"/>
  <c r="Y218" s="1"/>
  <c r="W219"/>
  <c r="X219" s="1"/>
  <c r="W220"/>
  <c r="X220" s="1"/>
  <c r="W221"/>
  <c r="X221" s="1"/>
  <c r="W222"/>
  <c r="X222" s="1"/>
  <c r="Y222" s="1"/>
  <c r="W223"/>
  <c r="X223" s="1"/>
  <c r="W224"/>
  <c r="X224" s="1"/>
  <c r="W225"/>
  <c r="X225"/>
  <c r="W226"/>
  <c r="X226" s="1"/>
  <c r="Y226" s="1"/>
  <c r="W227"/>
  <c r="X227" s="1"/>
  <c r="W228"/>
  <c r="X228" s="1"/>
  <c r="W229"/>
  <c r="X229"/>
  <c r="W230"/>
  <c r="X230" s="1"/>
  <c r="Y230" s="1"/>
  <c r="W231"/>
  <c r="X231" s="1"/>
  <c r="W232"/>
  <c r="X232" s="1"/>
  <c r="W233"/>
  <c r="X233" s="1"/>
  <c r="W234"/>
  <c r="X234" s="1"/>
  <c r="Y234" s="1"/>
  <c r="W235"/>
  <c r="X235" s="1"/>
  <c r="W236"/>
  <c r="X236"/>
  <c r="W237"/>
  <c r="X237"/>
  <c r="W238"/>
  <c r="X238" s="1"/>
  <c r="Y238" s="1"/>
  <c r="W239"/>
  <c r="X239" s="1"/>
  <c r="W240"/>
  <c r="X240" s="1"/>
  <c r="W241"/>
  <c r="X241"/>
  <c r="W242"/>
  <c r="X242" s="1"/>
  <c r="Y242" s="1"/>
  <c r="W243"/>
  <c r="X243" s="1"/>
  <c r="W244"/>
  <c r="X244" s="1"/>
  <c r="W245"/>
  <c r="X245"/>
  <c r="W246"/>
  <c r="X246" s="1"/>
  <c r="Y246" s="1"/>
  <c r="W247"/>
  <c r="X247" s="1"/>
  <c r="W248"/>
  <c r="X248" s="1"/>
  <c r="W249"/>
  <c r="X249" s="1"/>
  <c r="W250"/>
  <c r="X250" s="1"/>
  <c r="Y250" s="1"/>
  <c r="W251"/>
  <c r="X251" s="1"/>
  <c r="W252"/>
  <c r="X252" s="1"/>
  <c r="W253"/>
  <c r="X253" s="1"/>
  <c r="W254"/>
  <c r="X254" s="1"/>
  <c r="Y254" s="1"/>
  <c r="W255"/>
  <c r="X255" s="1"/>
  <c r="W256"/>
  <c r="X256" s="1"/>
  <c r="W257"/>
  <c r="X257"/>
  <c r="W258"/>
  <c r="X258" s="1"/>
  <c r="Y258" s="1"/>
  <c r="W259"/>
  <c r="X259" s="1"/>
  <c r="W260"/>
  <c r="X260" s="1"/>
  <c r="W261"/>
  <c r="X261" s="1"/>
  <c r="W262"/>
  <c r="X262" s="1"/>
  <c r="Y262" s="1"/>
  <c r="W263"/>
  <c r="X263"/>
  <c r="W264"/>
  <c r="X264" s="1"/>
  <c r="W265"/>
  <c r="X265" s="1"/>
  <c r="W266"/>
  <c r="X266" s="1"/>
  <c r="Y266" s="1"/>
  <c r="W267"/>
  <c r="X267" s="1"/>
  <c r="W268"/>
  <c r="X268" s="1"/>
  <c r="W269"/>
  <c r="X269" s="1"/>
  <c r="W270"/>
  <c r="X270" s="1"/>
  <c r="Y270" s="1"/>
  <c r="W271"/>
  <c r="X271" s="1"/>
  <c r="W272"/>
  <c r="X272" s="1"/>
  <c r="W273"/>
  <c r="X273"/>
  <c r="W274"/>
  <c r="X274" s="1"/>
  <c r="Y274" s="1"/>
  <c r="W275"/>
  <c r="X275" s="1"/>
  <c r="W276"/>
  <c r="X276" s="1"/>
  <c r="W277"/>
  <c r="X277" s="1"/>
  <c r="W278"/>
  <c r="X278" s="1"/>
  <c r="Y278" s="1"/>
  <c r="W279"/>
  <c r="X279" s="1"/>
  <c r="W280"/>
  <c r="X280" s="1"/>
  <c r="W281"/>
  <c r="X281" s="1"/>
  <c r="W282"/>
  <c r="X282" s="1"/>
  <c r="Y282" s="1"/>
  <c r="W283"/>
  <c r="X283" s="1"/>
  <c r="W284"/>
  <c r="X284" s="1"/>
  <c r="W285"/>
  <c r="X285"/>
  <c r="W286"/>
  <c r="X286" s="1"/>
  <c r="Y286" s="1"/>
  <c r="W287"/>
  <c r="X287" s="1"/>
  <c r="W288"/>
  <c r="X288" s="1"/>
  <c r="W289"/>
  <c r="X289" s="1"/>
  <c r="W290"/>
  <c r="X290" s="1"/>
  <c r="Y290" s="1"/>
  <c r="W291"/>
  <c r="X291" s="1"/>
  <c r="W292"/>
  <c r="X292"/>
  <c r="W293"/>
  <c r="X293"/>
  <c r="W294"/>
  <c r="X294" s="1"/>
  <c r="Y294" s="1"/>
  <c r="W295"/>
  <c r="X295" s="1"/>
  <c r="W296"/>
  <c r="X296" s="1"/>
  <c r="W297"/>
  <c r="X297"/>
  <c r="W298"/>
  <c r="X298" s="1"/>
  <c r="Y298" s="1"/>
  <c r="W299"/>
  <c r="X299" s="1"/>
  <c r="W300"/>
  <c r="X300" s="1"/>
  <c r="W301"/>
  <c r="X301" s="1"/>
  <c r="W302"/>
  <c r="X302" s="1"/>
  <c r="Y302" s="1"/>
  <c r="W303"/>
  <c r="X303" s="1"/>
  <c r="W304"/>
  <c r="X304" s="1"/>
  <c r="W305"/>
  <c r="X305" s="1"/>
  <c r="W306"/>
  <c r="X306" s="1"/>
  <c r="Y306" s="1"/>
  <c r="W307"/>
  <c r="X307" s="1"/>
  <c r="W308"/>
  <c r="X308" s="1"/>
  <c r="W309"/>
  <c r="X309" s="1"/>
  <c r="W310"/>
  <c r="X310" s="1"/>
  <c r="Y310" s="1"/>
  <c r="W311"/>
  <c r="X311" s="1"/>
  <c r="W312"/>
  <c r="X312" s="1"/>
  <c r="W313"/>
  <c r="X313"/>
  <c r="W314"/>
  <c r="X314" s="1"/>
  <c r="Y314" s="1"/>
  <c r="W315"/>
  <c r="X315" s="1"/>
  <c r="W316"/>
  <c r="X316" s="1"/>
  <c r="W317"/>
  <c r="X317" s="1"/>
  <c r="W318"/>
  <c r="X318" s="1"/>
  <c r="Y318" s="1"/>
  <c r="W319"/>
  <c r="X319"/>
  <c r="W320"/>
  <c r="X320"/>
  <c r="W321"/>
  <c r="X321"/>
  <c r="W322"/>
  <c r="X322"/>
  <c r="Y322" s="1"/>
  <c r="W323"/>
  <c r="X323" s="1"/>
  <c r="W324"/>
  <c r="X324" s="1"/>
  <c r="W325"/>
  <c r="X325"/>
  <c r="W326"/>
  <c r="X326" s="1"/>
  <c r="Y326" s="1"/>
  <c r="W327"/>
  <c r="X327" s="1"/>
  <c r="W328"/>
  <c r="X328" s="1"/>
  <c r="W329"/>
  <c r="X329" s="1"/>
  <c r="W330"/>
  <c r="X330" s="1"/>
  <c r="Y330" s="1"/>
  <c r="W331"/>
  <c r="X331" s="1"/>
  <c r="W332"/>
  <c r="X332" s="1"/>
  <c r="W333"/>
  <c r="X333" s="1"/>
  <c r="W334"/>
  <c r="X334" s="1"/>
  <c r="Y334" s="1"/>
  <c r="W335"/>
  <c r="X335" s="1"/>
  <c r="W336"/>
  <c r="X336" s="1"/>
  <c r="W337"/>
  <c r="X337" s="1"/>
  <c r="W338"/>
  <c r="X338" s="1"/>
  <c r="Y338" s="1"/>
  <c r="W339"/>
  <c r="X339" s="1"/>
  <c r="W340"/>
  <c r="X340" s="1"/>
  <c r="W341"/>
  <c r="X341" s="1"/>
  <c r="W342"/>
  <c r="X342" s="1"/>
  <c r="Y342" s="1"/>
  <c r="W343"/>
  <c r="X343" s="1"/>
  <c r="W344"/>
  <c r="X344" s="1"/>
  <c r="W345"/>
  <c r="X345" s="1"/>
  <c r="W346"/>
  <c r="X346" s="1"/>
  <c r="Y346" s="1"/>
  <c r="W347"/>
  <c r="X347" s="1"/>
  <c r="W348"/>
  <c r="X348" s="1"/>
  <c r="W349"/>
  <c r="X349" s="1"/>
  <c r="W350"/>
  <c r="X350" s="1"/>
  <c r="Y350" s="1"/>
  <c r="W351"/>
  <c r="X351" s="1"/>
  <c r="W352"/>
  <c r="X352"/>
  <c r="W353"/>
  <c r="X353"/>
  <c r="W354"/>
  <c r="X354" s="1"/>
  <c r="Y354" s="1"/>
  <c r="W355"/>
  <c r="X355" s="1"/>
  <c r="W356"/>
  <c r="X356" s="1"/>
  <c r="W357"/>
  <c r="X357"/>
  <c r="W358"/>
  <c r="X358" s="1"/>
  <c r="Y358" s="1"/>
  <c r="W359"/>
  <c r="X359" s="1"/>
  <c r="W360"/>
  <c r="X360" s="1"/>
  <c r="W361"/>
  <c r="X361" s="1"/>
  <c r="W362"/>
  <c r="X362" s="1"/>
  <c r="Y362" s="1"/>
  <c r="W363"/>
  <c r="X363" s="1"/>
  <c r="W364"/>
  <c r="X364"/>
  <c r="W365"/>
  <c r="X365"/>
  <c r="W366"/>
  <c r="X366" s="1"/>
  <c r="Y366" s="1"/>
  <c r="W367"/>
  <c r="X367" s="1"/>
  <c r="W368"/>
  <c r="X368" s="1"/>
  <c r="W369"/>
  <c r="X369" s="1"/>
  <c r="W370"/>
  <c r="X370" s="1"/>
  <c r="Y370" s="1"/>
  <c r="W371"/>
  <c r="X371" s="1"/>
  <c r="W372"/>
  <c r="X372" s="1"/>
  <c r="W373"/>
  <c r="X373" s="1"/>
  <c r="W374"/>
  <c r="X374" s="1"/>
  <c r="Y374" s="1"/>
  <c r="W375"/>
  <c r="X375" s="1"/>
  <c r="W376"/>
  <c r="X376"/>
  <c r="W377"/>
  <c r="X377" s="1"/>
  <c r="W378"/>
  <c r="X378" s="1"/>
  <c r="Y378" s="1"/>
  <c r="W379"/>
  <c r="X379" s="1"/>
  <c r="W380"/>
  <c r="X380"/>
  <c r="W381"/>
  <c r="X381"/>
  <c r="W382"/>
  <c r="X382" s="1"/>
  <c r="Y382" s="1"/>
  <c r="W383"/>
  <c r="X383" s="1"/>
  <c r="W384"/>
  <c r="X384" s="1"/>
  <c r="W385"/>
  <c r="X385" s="1"/>
  <c r="W386"/>
  <c r="X386" s="1"/>
  <c r="Y386" s="1"/>
  <c r="W387"/>
  <c r="X387" s="1"/>
  <c r="W388"/>
  <c r="X388" s="1"/>
  <c r="W389"/>
  <c r="X389" s="1"/>
  <c r="W390"/>
  <c r="X390" s="1"/>
  <c r="Y390" s="1"/>
  <c r="W391"/>
  <c r="X391" s="1"/>
  <c r="W392"/>
  <c r="X392" s="1"/>
  <c r="W393"/>
  <c r="X393" s="1"/>
  <c r="W394"/>
  <c r="X394" s="1"/>
  <c r="Y394" s="1"/>
  <c r="W395"/>
  <c r="X395" s="1"/>
  <c r="W396"/>
  <c r="X396" s="1"/>
  <c r="W397"/>
  <c r="X397" s="1"/>
  <c r="W398"/>
  <c r="X398" s="1"/>
  <c r="Y398" s="1"/>
  <c r="W399"/>
  <c r="X399" s="1"/>
  <c r="W400"/>
  <c r="X400" s="1"/>
  <c r="W401"/>
  <c r="X401" s="1"/>
  <c r="W402"/>
  <c r="X402" s="1"/>
  <c r="Y402" s="1"/>
  <c r="W403"/>
  <c r="X403" s="1"/>
  <c r="W404"/>
  <c r="X404" s="1"/>
  <c r="W405"/>
  <c r="X405"/>
  <c r="W406"/>
  <c r="X406" s="1"/>
  <c r="Y406" s="1"/>
  <c r="W407"/>
  <c r="X407" s="1"/>
  <c r="W408"/>
  <c r="X408" s="1"/>
  <c r="W409"/>
  <c r="X409"/>
  <c r="W410"/>
  <c r="X410" s="1"/>
  <c r="Y410" s="1"/>
  <c r="W411"/>
  <c r="X411" s="1"/>
  <c r="W412"/>
  <c r="X412" s="1"/>
  <c r="W413"/>
  <c r="X413"/>
  <c r="W414"/>
  <c r="X414" s="1"/>
  <c r="Y414" s="1"/>
  <c r="W415"/>
  <c r="X415" s="1"/>
  <c r="W416"/>
  <c r="X416" s="1"/>
  <c r="W417"/>
  <c r="X417" s="1"/>
  <c r="W418"/>
  <c r="X418" s="1"/>
  <c r="Y418" s="1"/>
  <c r="W419"/>
  <c r="X419"/>
  <c r="W420"/>
  <c r="X420" s="1"/>
  <c r="W421"/>
  <c r="X421" s="1"/>
  <c r="W422"/>
  <c r="X422" s="1"/>
  <c r="Y422" s="1"/>
  <c r="W423"/>
  <c r="X423" s="1"/>
  <c r="W424"/>
  <c r="X424" s="1"/>
  <c r="W425"/>
  <c r="X425" s="1"/>
  <c r="W426"/>
  <c r="X426" s="1"/>
  <c r="Y426" s="1"/>
  <c r="W427"/>
  <c r="X427" s="1"/>
  <c r="W428"/>
  <c r="X428" s="1"/>
  <c r="W429"/>
  <c r="X429" s="1"/>
  <c r="W430"/>
  <c r="X430" s="1"/>
  <c r="Y430" s="1"/>
  <c r="W431"/>
  <c r="X431" s="1"/>
  <c r="W432"/>
  <c r="X432"/>
  <c r="W433"/>
  <c r="X433"/>
  <c r="W434"/>
  <c r="X434" s="1"/>
  <c r="Y434" s="1"/>
  <c r="W435"/>
  <c r="X435" s="1"/>
  <c r="W436"/>
  <c r="X436" s="1"/>
  <c r="W437"/>
  <c r="X437" s="1"/>
  <c r="W438"/>
  <c r="X438" s="1"/>
  <c r="Y438" s="1"/>
  <c r="W439"/>
  <c r="X439" s="1"/>
  <c r="W440"/>
  <c r="X440" s="1"/>
  <c r="W441"/>
  <c r="X441" s="1"/>
  <c r="W442"/>
  <c r="X442" s="1"/>
  <c r="Y442" s="1"/>
  <c r="W443"/>
  <c r="X443"/>
  <c r="W444"/>
  <c r="X444" s="1"/>
  <c r="W445"/>
  <c r="X445" s="1"/>
  <c r="W446"/>
  <c r="X446" s="1"/>
  <c r="Y446" s="1"/>
  <c r="W447"/>
  <c r="X447" s="1"/>
  <c r="W448"/>
  <c r="X448" s="1"/>
  <c r="W449"/>
  <c r="X449" s="1"/>
  <c r="W450"/>
  <c r="X450" s="1"/>
  <c r="Y450" s="1"/>
  <c r="W451"/>
  <c r="X451" s="1"/>
  <c r="W452"/>
  <c r="X452" s="1"/>
  <c r="W453"/>
  <c r="X453" s="1"/>
  <c r="W454"/>
  <c r="X454" s="1"/>
  <c r="Y454" s="1"/>
  <c r="W455"/>
  <c r="X455" s="1"/>
  <c r="W456"/>
  <c r="X456" s="1"/>
  <c r="W457"/>
  <c r="X457" s="1"/>
  <c r="W458"/>
  <c r="X458" s="1"/>
  <c r="Y458" s="1"/>
  <c r="W459"/>
  <c r="X459" s="1"/>
  <c r="W462"/>
  <c r="X462" s="1"/>
  <c r="Y462" s="1"/>
  <c r="W463"/>
  <c r="X463" s="1"/>
  <c r="W464"/>
  <c r="X464" s="1"/>
  <c r="W465"/>
  <c r="X465" s="1"/>
  <c r="W466"/>
  <c r="X466" s="1"/>
  <c r="Y466" s="1"/>
  <c r="W467"/>
  <c r="X467" s="1"/>
  <c r="W468"/>
  <c r="X468" s="1"/>
  <c r="W469"/>
  <c r="X469" s="1"/>
  <c r="W470"/>
  <c r="X470" s="1"/>
  <c r="Y470" s="1"/>
  <c r="W471"/>
  <c r="X471" s="1"/>
  <c r="W472"/>
  <c r="X472" s="1"/>
  <c r="W473"/>
  <c r="X473" s="1"/>
  <c r="W474"/>
  <c r="X474" s="1"/>
  <c r="Y474" s="1"/>
  <c r="W475"/>
  <c r="X475" s="1"/>
  <c r="W476"/>
  <c r="X476" s="1"/>
  <c r="W477"/>
  <c r="X477" s="1"/>
  <c r="W478"/>
  <c r="X478" s="1"/>
  <c r="Y478" s="1"/>
  <c r="W479"/>
  <c r="X479" s="1"/>
  <c r="W480"/>
  <c r="X480" s="1"/>
  <c r="W481"/>
  <c r="X481"/>
  <c r="W482"/>
  <c r="X482" s="1"/>
  <c r="Y482" s="1"/>
  <c r="W483"/>
  <c r="X483" s="1"/>
  <c r="W484"/>
  <c r="X484" s="1"/>
  <c r="W485"/>
  <c r="X485"/>
  <c r="W486"/>
  <c r="X486" s="1"/>
  <c r="Y486" s="1"/>
  <c r="W487"/>
  <c r="X487" s="1"/>
  <c r="W488"/>
  <c r="X488" s="1"/>
  <c r="W489"/>
  <c r="X489" s="1"/>
  <c r="W490"/>
  <c r="X490" s="1"/>
  <c r="Y490" s="1"/>
  <c r="W491"/>
  <c r="X491" s="1"/>
  <c r="W492"/>
  <c r="X492" s="1"/>
  <c r="W493"/>
  <c r="X493"/>
  <c r="W494"/>
  <c r="X494" s="1"/>
  <c r="Y494" s="1"/>
  <c r="W495"/>
  <c r="X495" s="1"/>
  <c r="W496"/>
  <c r="X496" s="1"/>
  <c r="W497"/>
  <c r="X497" s="1"/>
  <c r="W498"/>
  <c r="X498" s="1"/>
  <c r="Y498" s="1"/>
  <c r="W499"/>
  <c r="X499" s="1"/>
  <c r="W500"/>
  <c r="X500" s="1"/>
  <c r="W501"/>
  <c r="X501" s="1"/>
  <c r="W502"/>
  <c r="X502" s="1"/>
  <c r="Y502" s="1"/>
  <c r="W503"/>
  <c r="X503" s="1"/>
  <c r="W504"/>
  <c r="X504" s="1"/>
  <c r="W505"/>
  <c r="X505" s="1"/>
  <c r="W506"/>
  <c r="X506" s="1"/>
  <c r="Y506" s="1"/>
  <c r="W507"/>
  <c r="X507"/>
  <c r="W508"/>
  <c r="X508" s="1"/>
  <c r="W509"/>
  <c r="X509" s="1"/>
  <c r="W510"/>
  <c r="X510" s="1"/>
  <c r="Y510" s="1"/>
  <c r="T497"/>
  <c r="R497"/>
  <c r="P497"/>
  <c r="N497"/>
  <c r="L497"/>
  <c r="J497"/>
  <c r="H497"/>
  <c r="T413"/>
  <c r="R413"/>
  <c r="P413"/>
  <c r="N413"/>
  <c r="L413"/>
  <c r="J413"/>
  <c r="H413"/>
  <c r="T385"/>
  <c r="R385"/>
  <c r="P385"/>
  <c r="N385"/>
  <c r="L385"/>
  <c r="J385"/>
  <c r="H385"/>
  <c r="T384"/>
  <c r="R384"/>
  <c r="P384"/>
  <c r="N384"/>
  <c r="L384"/>
  <c r="J384"/>
  <c r="H384"/>
  <c r="H499"/>
  <c r="J20"/>
  <c r="J21"/>
  <c r="T20"/>
  <c r="T21"/>
  <c r="T22"/>
  <c r="T23"/>
  <c r="T24"/>
  <c r="T25"/>
  <c r="T27"/>
  <c r="T28"/>
  <c r="T29"/>
  <c r="T30"/>
  <c r="T31"/>
  <c r="T32"/>
  <c r="T33"/>
  <c r="T34"/>
  <c r="T35"/>
  <c r="T36"/>
  <c r="T37"/>
  <c r="T38"/>
  <c r="T39"/>
  <c r="T40"/>
  <c r="T42"/>
  <c r="T43"/>
  <c r="T44"/>
  <c r="T45"/>
  <c r="T46"/>
  <c r="T47"/>
  <c r="T48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4"/>
  <c r="T75"/>
  <c r="T76"/>
  <c r="T77"/>
  <c r="T78"/>
  <c r="T79"/>
  <c r="T80"/>
  <c r="T81"/>
  <c r="T82"/>
  <c r="T83"/>
  <c r="T84"/>
  <c r="T85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7"/>
  <c r="T108"/>
  <c r="T109"/>
  <c r="T110"/>
  <c r="T111"/>
  <c r="T112"/>
  <c r="T113"/>
  <c r="T115"/>
  <c r="T116"/>
  <c r="T117"/>
  <c r="T119"/>
  <c r="T120"/>
  <c r="T121"/>
  <c r="T122"/>
  <c r="T123"/>
  <c r="T124"/>
  <c r="T125"/>
  <c r="T126"/>
  <c r="T127"/>
  <c r="T128"/>
  <c r="T129"/>
  <c r="T130"/>
  <c r="T131"/>
  <c r="T132"/>
  <c r="T133"/>
  <c r="T135"/>
  <c r="T136"/>
  <c r="T137"/>
  <c r="T139"/>
  <c r="T140"/>
  <c r="T141"/>
  <c r="T143"/>
  <c r="T144"/>
  <c r="T145"/>
  <c r="T146"/>
  <c r="T147"/>
  <c r="T148"/>
  <c r="T149"/>
  <c r="T150"/>
  <c r="T151"/>
  <c r="T152"/>
  <c r="T153"/>
  <c r="T155"/>
  <c r="T156"/>
  <c r="T157"/>
  <c r="T158"/>
  <c r="T159"/>
  <c r="T160"/>
  <c r="T161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7"/>
  <c r="T188"/>
  <c r="T189"/>
  <c r="T190"/>
  <c r="T191"/>
  <c r="T192"/>
  <c r="T193"/>
  <c r="T194"/>
  <c r="T195"/>
  <c r="T196"/>
  <c r="T197"/>
  <c r="T199"/>
  <c r="T200"/>
  <c r="T201"/>
  <c r="T203"/>
  <c r="T204"/>
  <c r="T205"/>
  <c r="T207"/>
  <c r="T208"/>
  <c r="T209"/>
  <c r="T211"/>
  <c r="T212"/>
  <c r="T213"/>
  <c r="T214"/>
  <c r="T216"/>
  <c r="T217"/>
  <c r="T219"/>
  <c r="T220"/>
  <c r="T221"/>
  <c r="T223"/>
  <c r="T225"/>
  <c r="T227"/>
  <c r="T228"/>
  <c r="T229"/>
  <c r="T230"/>
  <c r="T231"/>
  <c r="T232"/>
  <c r="T233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7"/>
  <c r="T268"/>
  <c r="T269"/>
  <c r="T271"/>
  <c r="T272"/>
  <c r="T273"/>
  <c r="T274"/>
  <c r="T275"/>
  <c r="T276"/>
  <c r="T277"/>
  <c r="T279"/>
  <c r="T280"/>
  <c r="T281"/>
  <c r="T282"/>
  <c r="T283"/>
  <c r="T284"/>
  <c r="T285"/>
  <c r="T287"/>
  <c r="T288"/>
  <c r="T289"/>
  <c r="T291"/>
  <c r="T292"/>
  <c r="T293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5"/>
  <c r="T316"/>
  <c r="T317"/>
  <c r="T319"/>
  <c r="T320"/>
  <c r="T321"/>
  <c r="T322"/>
  <c r="T323"/>
  <c r="T324"/>
  <c r="T325"/>
  <c r="T327"/>
  <c r="T328"/>
  <c r="T329"/>
  <c r="T331"/>
  <c r="T332"/>
  <c r="T333"/>
  <c r="T335"/>
  <c r="T336"/>
  <c r="T337"/>
  <c r="T339"/>
  <c r="T340"/>
  <c r="T341"/>
  <c r="T343"/>
  <c r="T344"/>
  <c r="T345"/>
  <c r="T346"/>
  <c r="T347"/>
  <c r="T349"/>
  <c r="T351"/>
  <c r="T352"/>
  <c r="T353"/>
  <c r="T355"/>
  <c r="T356"/>
  <c r="T357"/>
  <c r="T358"/>
  <c r="T359"/>
  <c r="T360"/>
  <c r="T361"/>
  <c r="T363"/>
  <c r="T364"/>
  <c r="T365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7"/>
  <c r="T388"/>
  <c r="T389"/>
  <c r="T391"/>
  <c r="T392"/>
  <c r="T393"/>
  <c r="T394"/>
  <c r="T395"/>
  <c r="T396"/>
  <c r="T397"/>
  <c r="T399"/>
  <c r="T400"/>
  <c r="T401"/>
  <c r="T403"/>
  <c r="T404"/>
  <c r="T405"/>
  <c r="T407"/>
  <c r="T408"/>
  <c r="T409"/>
  <c r="T411"/>
  <c r="T412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9"/>
  <c r="T440"/>
  <c r="T441"/>
  <c r="T442"/>
  <c r="T443"/>
  <c r="T444"/>
  <c r="T445"/>
  <c r="T446"/>
  <c r="T447"/>
  <c r="T448"/>
  <c r="T449"/>
  <c r="T451"/>
  <c r="T452"/>
  <c r="T453"/>
  <c r="T454"/>
  <c r="T455"/>
  <c r="T456"/>
  <c r="T457"/>
  <c r="T459"/>
  <c r="T460"/>
  <c r="T463"/>
  <c r="T464"/>
  <c r="T465"/>
  <c r="T467"/>
  <c r="T468"/>
  <c r="T469"/>
  <c r="T470"/>
  <c r="T471"/>
  <c r="T472"/>
  <c r="T473"/>
  <c r="T475"/>
  <c r="T476"/>
  <c r="T477"/>
  <c r="T478"/>
  <c r="T479"/>
  <c r="T480"/>
  <c r="T481"/>
  <c r="T482"/>
  <c r="T483"/>
  <c r="T484"/>
  <c r="T485"/>
  <c r="T487"/>
  <c r="T488"/>
  <c r="T489"/>
  <c r="T491"/>
  <c r="T492"/>
  <c r="T493"/>
  <c r="T495"/>
  <c r="T496"/>
  <c r="T499"/>
  <c r="T500"/>
  <c r="T501"/>
  <c r="T502"/>
  <c r="T503"/>
  <c r="T504"/>
  <c r="T505"/>
  <c r="T506"/>
  <c r="T507"/>
  <c r="T508"/>
  <c r="T509"/>
  <c r="T510"/>
  <c r="R20"/>
  <c r="R21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45"/>
  <c r="R46"/>
  <c r="R47"/>
  <c r="R48"/>
  <c r="R50"/>
  <c r="R51"/>
  <c r="R52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4"/>
  <c r="R75"/>
  <c r="R76"/>
  <c r="R77"/>
  <c r="R78"/>
  <c r="R79"/>
  <c r="R80"/>
  <c r="R81"/>
  <c r="R83"/>
  <c r="R84"/>
  <c r="R85"/>
  <c r="R87"/>
  <c r="R88"/>
  <c r="R89"/>
  <c r="R90"/>
  <c r="R91"/>
  <c r="R92"/>
  <c r="R93"/>
  <c r="R94"/>
  <c r="R95"/>
  <c r="R96"/>
  <c r="R97"/>
  <c r="R99"/>
  <c r="R100"/>
  <c r="R101"/>
  <c r="R103"/>
  <c r="R104"/>
  <c r="R105"/>
  <c r="R107"/>
  <c r="R108"/>
  <c r="R109"/>
  <c r="R110"/>
  <c r="R111"/>
  <c r="R112"/>
  <c r="R113"/>
  <c r="R115"/>
  <c r="R116"/>
  <c r="R117"/>
  <c r="R119"/>
  <c r="R120"/>
  <c r="R121"/>
  <c r="R122"/>
  <c r="R123"/>
  <c r="R124"/>
  <c r="R125"/>
  <c r="R127"/>
  <c r="R128"/>
  <c r="R129"/>
  <c r="R131"/>
  <c r="R132"/>
  <c r="R133"/>
  <c r="R135"/>
  <c r="R136"/>
  <c r="R137"/>
  <c r="R139"/>
  <c r="R140"/>
  <c r="R141"/>
  <c r="R143"/>
  <c r="R144"/>
  <c r="R145"/>
  <c r="R147"/>
  <c r="R148"/>
  <c r="R149"/>
  <c r="R151"/>
  <c r="R152"/>
  <c r="R153"/>
  <c r="R155"/>
  <c r="R156"/>
  <c r="R157"/>
  <c r="R160"/>
  <c r="R161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1"/>
  <c r="R212"/>
  <c r="R213"/>
  <c r="R214"/>
  <c r="R215"/>
  <c r="R216"/>
  <c r="R217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40"/>
  <c r="R341"/>
  <c r="R342"/>
  <c r="R343"/>
  <c r="R344"/>
  <c r="R345"/>
  <c r="R346"/>
  <c r="R347"/>
  <c r="R348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6"/>
  <c r="R387"/>
  <c r="R388"/>
  <c r="R389"/>
  <c r="R390"/>
  <c r="R391"/>
  <c r="R392"/>
  <c r="R393"/>
  <c r="R394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7"/>
  <c r="R488"/>
  <c r="R489"/>
  <c r="R490"/>
  <c r="R491"/>
  <c r="R492"/>
  <c r="R493"/>
  <c r="R494"/>
  <c r="R495"/>
  <c r="R496"/>
  <c r="R499"/>
  <c r="R500"/>
  <c r="R501"/>
  <c r="R502"/>
  <c r="R503"/>
  <c r="R504"/>
  <c r="R505"/>
  <c r="R506"/>
  <c r="R507"/>
  <c r="R508"/>
  <c r="R509"/>
  <c r="R510"/>
  <c r="P19"/>
  <c r="P20"/>
  <c r="P21"/>
  <c r="P22"/>
  <c r="P23"/>
  <c r="P24"/>
  <c r="P25"/>
  <c r="P26"/>
  <c r="P27"/>
  <c r="P28"/>
  <c r="P29"/>
  <c r="P30"/>
  <c r="P31"/>
  <c r="P32"/>
  <c r="P34"/>
  <c r="P35"/>
  <c r="P36"/>
  <c r="P38"/>
  <c r="P39"/>
  <c r="P40"/>
  <c r="P42"/>
  <c r="P43"/>
  <c r="P44"/>
  <c r="P45"/>
  <c r="P46"/>
  <c r="P47"/>
  <c r="P48"/>
  <c r="P50"/>
  <c r="P51"/>
  <c r="P52"/>
  <c r="P54"/>
  <c r="P55"/>
  <c r="P56"/>
  <c r="P57"/>
  <c r="P58"/>
  <c r="P59"/>
  <c r="P60"/>
  <c r="P61"/>
  <c r="P62"/>
  <c r="P63"/>
  <c r="P64"/>
  <c r="P66"/>
  <c r="P67"/>
  <c r="P68"/>
  <c r="P70"/>
  <c r="P71"/>
  <c r="P72"/>
  <c r="P74"/>
  <c r="P75"/>
  <c r="P76"/>
  <c r="P77"/>
  <c r="P78"/>
  <c r="P79"/>
  <c r="P80"/>
  <c r="P81"/>
  <c r="P83"/>
  <c r="P84"/>
  <c r="P85"/>
  <c r="P87"/>
  <c r="P88"/>
  <c r="P89"/>
  <c r="P90"/>
  <c r="P91"/>
  <c r="P92"/>
  <c r="P93"/>
  <c r="P94"/>
  <c r="P95"/>
  <c r="P96"/>
  <c r="P97"/>
  <c r="P99"/>
  <c r="P100"/>
  <c r="P101"/>
  <c r="P103"/>
  <c r="P104"/>
  <c r="P105"/>
  <c r="P106"/>
  <c r="P107"/>
  <c r="P108"/>
  <c r="P109"/>
  <c r="P111"/>
  <c r="P112"/>
  <c r="P113"/>
  <c r="P114"/>
  <c r="P115"/>
  <c r="P116"/>
  <c r="P117"/>
  <c r="P119"/>
  <c r="P120"/>
  <c r="P121"/>
  <c r="P122"/>
  <c r="P123"/>
  <c r="P124"/>
  <c r="P125"/>
  <c r="P127"/>
  <c r="P128"/>
  <c r="P129"/>
  <c r="P131"/>
  <c r="P132"/>
  <c r="P133"/>
  <c r="P135"/>
  <c r="P136"/>
  <c r="P137"/>
  <c r="P139"/>
  <c r="P140"/>
  <c r="P141"/>
  <c r="P143"/>
  <c r="P144"/>
  <c r="P145"/>
  <c r="P147"/>
  <c r="P148"/>
  <c r="P149"/>
  <c r="P151"/>
  <c r="P152"/>
  <c r="P153"/>
  <c r="P155"/>
  <c r="P156"/>
  <c r="P157"/>
  <c r="P158"/>
  <c r="P159"/>
  <c r="P160"/>
  <c r="P161"/>
  <c r="P164"/>
  <c r="P165"/>
  <c r="P167"/>
  <c r="P168"/>
  <c r="P169"/>
  <c r="P170"/>
  <c r="P171"/>
  <c r="P172"/>
  <c r="P173"/>
  <c r="P175"/>
  <c r="P176"/>
  <c r="P177"/>
  <c r="P179"/>
  <c r="P180"/>
  <c r="P181"/>
  <c r="P182"/>
  <c r="P183"/>
  <c r="P184"/>
  <c r="P185"/>
  <c r="P187"/>
  <c r="P188"/>
  <c r="P189"/>
  <c r="P191"/>
  <c r="P192"/>
  <c r="P193"/>
  <c r="P195"/>
  <c r="P196"/>
  <c r="P197"/>
  <c r="P198"/>
  <c r="P200"/>
  <c r="P201"/>
  <c r="P203"/>
  <c r="P204"/>
  <c r="P205"/>
  <c r="P207"/>
  <c r="P208"/>
  <c r="P209"/>
  <c r="P211"/>
  <c r="P212"/>
  <c r="P213"/>
  <c r="P214"/>
  <c r="P215"/>
  <c r="P216"/>
  <c r="P217"/>
  <c r="P219"/>
  <c r="P220"/>
  <c r="P221"/>
  <c r="P222"/>
  <c r="P223"/>
  <c r="P224"/>
  <c r="P225"/>
  <c r="P226"/>
  <c r="P227"/>
  <c r="P228"/>
  <c r="P229"/>
  <c r="P231"/>
  <c r="P232"/>
  <c r="P233"/>
  <c r="P235"/>
  <c r="P236"/>
  <c r="P237"/>
  <c r="P239"/>
  <c r="P240"/>
  <c r="P241"/>
  <c r="P242"/>
  <c r="P243"/>
  <c r="P244"/>
  <c r="P245"/>
  <c r="P247"/>
  <c r="P248"/>
  <c r="P249"/>
  <c r="P251"/>
  <c r="P252"/>
  <c r="P253"/>
  <c r="P254"/>
  <c r="P255"/>
  <c r="P256"/>
  <c r="P257"/>
  <c r="P258"/>
  <c r="P259"/>
  <c r="P260"/>
  <c r="P261"/>
  <c r="P263"/>
  <c r="P264"/>
  <c r="P265"/>
  <c r="P267"/>
  <c r="P268"/>
  <c r="P269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5"/>
  <c r="P296"/>
  <c r="P297"/>
  <c r="P298"/>
  <c r="P299"/>
  <c r="P300"/>
  <c r="P301"/>
  <c r="P303"/>
  <c r="P304"/>
  <c r="P305"/>
  <c r="P306"/>
  <c r="P307"/>
  <c r="P308"/>
  <c r="P309"/>
  <c r="P310"/>
  <c r="P311"/>
  <c r="P312"/>
  <c r="P313"/>
  <c r="P314"/>
  <c r="P315"/>
  <c r="P316"/>
  <c r="P317"/>
  <c r="P319"/>
  <c r="P320"/>
  <c r="P321"/>
  <c r="P322"/>
  <c r="P323"/>
  <c r="P324"/>
  <c r="P325"/>
  <c r="P328"/>
  <c r="P329"/>
  <c r="P330"/>
  <c r="P331"/>
  <c r="P332"/>
  <c r="P333"/>
  <c r="P334"/>
  <c r="P335"/>
  <c r="P336"/>
  <c r="P337"/>
  <c r="P339"/>
  <c r="P340"/>
  <c r="P341"/>
  <c r="P343"/>
  <c r="P344"/>
  <c r="P345"/>
  <c r="P346"/>
  <c r="P347"/>
  <c r="P348"/>
  <c r="P349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1"/>
  <c r="P372"/>
  <c r="P373"/>
  <c r="P375"/>
  <c r="P376"/>
  <c r="P377"/>
  <c r="P378"/>
  <c r="P379"/>
  <c r="P380"/>
  <c r="P381"/>
  <c r="P382"/>
  <c r="P383"/>
  <c r="P386"/>
  <c r="P387"/>
  <c r="P388"/>
  <c r="P389"/>
  <c r="P390"/>
  <c r="P391"/>
  <c r="P392"/>
  <c r="P393"/>
  <c r="P395"/>
  <c r="P396"/>
  <c r="P397"/>
  <c r="P399"/>
  <c r="P400"/>
  <c r="P401"/>
  <c r="P403"/>
  <c r="P404"/>
  <c r="P405"/>
  <c r="P406"/>
  <c r="P407"/>
  <c r="P408"/>
  <c r="P409"/>
  <c r="P410"/>
  <c r="P411"/>
  <c r="P412"/>
  <c r="P415"/>
  <c r="P416"/>
  <c r="P417"/>
  <c r="P418"/>
  <c r="P419"/>
  <c r="P420"/>
  <c r="P421"/>
  <c r="P422"/>
  <c r="P423"/>
  <c r="P424"/>
  <c r="P425"/>
  <c r="P427"/>
  <c r="P428"/>
  <c r="P429"/>
  <c r="P430"/>
  <c r="P431"/>
  <c r="P432"/>
  <c r="P433"/>
  <c r="P435"/>
  <c r="P436"/>
  <c r="P437"/>
  <c r="P439"/>
  <c r="P440"/>
  <c r="P441"/>
  <c r="P442"/>
  <c r="P443"/>
  <c r="P444"/>
  <c r="P445"/>
  <c r="P447"/>
  <c r="P448"/>
  <c r="P449"/>
  <c r="P450"/>
  <c r="P451"/>
  <c r="P452"/>
  <c r="P453"/>
  <c r="P454"/>
  <c r="P455"/>
  <c r="P456"/>
  <c r="P457"/>
  <c r="P458"/>
  <c r="P459"/>
  <c r="P460"/>
  <c r="P462"/>
  <c r="P463"/>
  <c r="P464"/>
  <c r="P465"/>
  <c r="P466"/>
  <c r="P467"/>
  <c r="P468"/>
  <c r="P469"/>
  <c r="P470"/>
  <c r="P471"/>
  <c r="P472"/>
  <c r="P473"/>
  <c r="P475"/>
  <c r="P476"/>
  <c r="P477"/>
  <c r="P479"/>
  <c r="P480"/>
  <c r="P481"/>
  <c r="P483"/>
  <c r="P484"/>
  <c r="P485"/>
  <c r="P487"/>
  <c r="P488"/>
  <c r="P489"/>
  <c r="P491"/>
  <c r="P492"/>
  <c r="P493"/>
  <c r="P495"/>
  <c r="P496"/>
  <c r="P499"/>
  <c r="P500"/>
  <c r="P501"/>
  <c r="P503"/>
  <c r="P504"/>
  <c r="P505"/>
  <c r="P506"/>
  <c r="P507"/>
  <c r="P508"/>
  <c r="P509"/>
  <c r="P510"/>
  <c r="N20"/>
  <c r="N21"/>
  <c r="N22"/>
  <c r="N23"/>
  <c r="N24"/>
  <c r="N25"/>
  <c r="N26"/>
  <c r="N27"/>
  <c r="N28"/>
  <c r="N29"/>
  <c r="N30"/>
  <c r="N31"/>
  <c r="N32"/>
  <c r="N34"/>
  <c r="N35"/>
  <c r="N36"/>
  <c r="N38"/>
  <c r="N39"/>
  <c r="N40"/>
  <c r="N41"/>
  <c r="N42"/>
  <c r="N43"/>
  <c r="N44"/>
  <c r="N45"/>
  <c r="N46"/>
  <c r="N47"/>
  <c r="N48"/>
  <c r="N50"/>
  <c r="N51"/>
  <c r="N52"/>
  <c r="N53"/>
  <c r="N54"/>
  <c r="N55"/>
  <c r="N56"/>
  <c r="N57"/>
  <c r="N58"/>
  <c r="N59"/>
  <c r="N60"/>
  <c r="N61"/>
  <c r="N62"/>
  <c r="N63"/>
  <c r="N64"/>
  <c r="N66"/>
  <c r="N67"/>
  <c r="N68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3"/>
  <c r="N104"/>
  <c r="N105"/>
  <c r="N106"/>
  <c r="N107"/>
  <c r="N108"/>
  <c r="N109"/>
  <c r="N111"/>
  <c r="N112"/>
  <c r="N113"/>
  <c r="N114"/>
  <c r="N115"/>
  <c r="N116"/>
  <c r="N117"/>
  <c r="N119"/>
  <c r="N120"/>
  <c r="N121"/>
  <c r="N122"/>
  <c r="N123"/>
  <c r="N124"/>
  <c r="N125"/>
  <c r="N127"/>
  <c r="N128"/>
  <c r="N129"/>
  <c r="N131"/>
  <c r="N132"/>
  <c r="N133"/>
  <c r="N134"/>
  <c r="N135"/>
  <c r="N136"/>
  <c r="N137"/>
  <c r="N139"/>
  <c r="N140"/>
  <c r="N141"/>
  <c r="N142"/>
  <c r="N143"/>
  <c r="N144"/>
  <c r="N145"/>
  <c r="N147"/>
  <c r="N148"/>
  <c r="N149"/>
  <c r="N151"/>
  <c r="N152"/>
  <c r="N153"/>
  <c r="N155"/>
  <c r="N156"/>
  <c r="N157"/>
  <c r="N159"/>
  <c r="N160"/>
  <c r="N161"/>
  <c r="N163"/>
  <c r="N164"/>
  <c r="N165"/>
  <c r="N167"/>
  <c r="N168"/>
  <c r="N169"/>
  <c r="N170"/>
  <c r="N171"/>
  <c r="N172"/>
  <c r="N173"/>
  <c r="N175"/>
  <c r="N176"/>
  <c r="N177"/>
  <c r="N179"/>
  <c r="N180"/>
  <c r="N181"/>
  <c r="N182"/>
  <c r="N183"/>
  <c r="N184"/>
  <c r="N185"/>
  <c r="N187"/>
  <c r="N188"/>
  <c r="N189"/>
  <c r="N191"/>
  <c r="N192"/>
  <c r="N193"/>
  <c r="N195"/>
  <c r="N196"/>
  <c r="N197"/>
  <c r="N198"/>
  <c r="N199"/>
  <c r="N200"/>
  <c r="N201"/>
  <c r="N203"/>
  <c r="N204"/>
  <c r="N205"/>
  <c r="N207"/>
  <c r="N208"/>
  <c r="N209"/>
  <c r="N211"/>
  <c r="N212"/>
  <c r="N213"/>
  <c r="N214"/>
  <c r="N215"/>
  <c r="N216"/>
  <c r="N217"/>
  <c r="N219"/>
  <c r="N220"/>
  <c r="N221"/>
  <c r="N223"/>
  <c r="N224"/>
  <c r="N225"/>
  <c r="N227"/>
  <c r="N228"/>
  <c r="N229"/>
  <c r="N231"/>
  <c r="N232"/>
  <c r="N233"/>
  <c r="N235"/>
  <c r="N236"/>
  <c r="N237"/>
  <c r="N239"/>
  <c r="N240"/>
  <c r="N241"/>
  <c r="N242"/>
  <c r="N243"/>
  <c r="N244"/>
  <c r="N245"/>
  <c r="N247"/>
  <c r="N248"/>
  <c r="N249"/>
  <c r="N251"/>
  <c r="N252"/>
  <c r="N253"/>
  <c r="N254"/>
  <c r="N255"/>
  <c r="N256"/>
  <c r="N257"/>
  <c r="N258"/>
  <c r="N259"/>
  <c r="N260"/>
  <c r="N261"/>
  <c r="N263"/>
  <c r="N264"/>
  <c r="N265"/>
  <c r="N267"/>
  <c r="N268"/>
  <c r="N269"/>
  <c r="N271"/>
  <c r="N272"/>
  <c r="N273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5"/>
  <c r="N296"/>
  <c r="N297"/>
  <c r="N298"/>
  <c r="N299"/>
  <c r="N300"/>
  <c r="N301"/>
  <c r="N303"/>
  <c r="N304"/>
  <c r="N305"/>
  <c r="N306"/>
  <c r="N307"/>
  <c r="N308"/>
  <c r="N309"/>
  <c r="N310"/>
  <c r="N311"/>
  <c r="N312"/>
  <c r="N313"/>
  <c r="N314"/>
  <c r="N315"/>
  <c r="N316"/>
  <c r="N317"/>
  <c r="N319"/>
  <c r="N320"/>
  <c r="N321"/>
  <c r="N322"/>
  <c r="N323"/>
  <c r="N324"/>
  <c r="N325"/>
  <c r="N327"/>
  <c r="N328"/>
  <c r="N329"/>
  <c r="N331"/>
  <c r="N332"/>
  <c r="N333"/>
  <c r="N334"/>
  <c r="N335"/>
  <c r="N336"/>
  <c r="N337"/>
  <c r="N339"/>
  <c r="N340"/>
  <c r="N341"/>
  <c r="N343"/>
  <c r="N344"/>
  <c r="N345"/>
  <c r="N346"/>
  <c r="N347"/>
  <c r="N348"/>
  <c r="N349"/>
  <c r="N351"/>
  <c r="N352"/>
  <c r="N353"/>
  <c r="N354"/>
  <c r="N355"/>
  <c r="N356"/>
  <c r="N357"/>
  <c r="N358"/>
  <c r="N359"/>
  <c r="N360"/>
  <c r="N361"/>
  <c r="N362"/>
  <c r="N363"/>
  <c r="N364"/>
  <c r="N365"/>
  <c r="N367"/>
  <c r="N368"/>
  <c r="N369"/>
  <c r="N371"/>
  <c r="N372"/>
  <c r="N373"/>
  <c r="N375"/>
  <c r="N376"/>
  <c r="N377"/>
  <c r="N378"/>
  <c r="N379"/>
  <c r="N380"/>
  <c r="N381"/>
  <c r="N382"/>
  <c r="N383"/>
  <c r="N386"/>
  <c r="N387"/>
  <c r="N388"/>
  <c r="N389"/>
  <c r="N390"/>
  <c r="N391"/>
  <c r="N392"/>
  <c r="N393"/>
  <c r="N395"/>
  <c r="N396"/>
  <c r="N397"/>
  <c r="N399"/>
  <c r="N400"/>
  <c r="N401"/>
  <c r="N403"/>
  <c r="N404"/>
  <c r="N405"/>
  <c r="N406"/>
  <c r="N407"/>
  <c r="N408"/>
  <c r="N409"/>
  <c r="N410"/>
  <c r="N411"/>
  <c r="N412"/>
  <c r="N415"/>
  <c r="N416"/>
  <c r="N417"/>
  <c r="N418"/>
  <c r="N419"/>
  <c r="N420"/>
  <c r="N421"/>
  <c r="N422"/>
  <c r="N423"/>
  <c r="N424"/>
  <c r="N425"/>
  <c r="N427"/>
  <c r="N428"/>
  <c r="N429"/>
  <c r="N430"/>
  <c r="N431"/>
  <c r="N432"/>
  <c r="N433"/>
  <c r="N435"/>
  <c r="N436"/>
  <c r="N437"/>
  <c r="N439"/>
  <c r="N440"/>
  <c r="N441"/>
  <c r="N443"/>
  <c r="N444"/>
  <c r="N445"/>
  <c r="N447"/>
  <c r="N448"/>
  <c r="N449"/>
  <c r="N451"/>
  <c r="N452"/>
  <c r="N453"/>
  <c r="N455"/>
  <c r="N456"/>
  <c r="N457"/>
  <c r="N459"/>
  <c r="N460"/>
  <c r="N462"/>
  <c r="N463"/>
  <c r="N464"/>
  <c r="N465"/>
  <c r="N467"/>
  <c r="N468"/>
  <c r="N469"/>
  <c r="N470"/>
  <c r="N471"/>
  <c r="N472"/>
  <c r="N473"/>
  <c r="N475"/>
  <c r="N476"/>
  <c r="N477"/>
  <c r="N479"/>
  <c r="N480"/>
  <c r="N481"/>
  <c r="N483"/>
  <c r="N484"/>
  <c r="N485"/>
  <c r="N487"/>
  <c r="N488"/>
  <c r="N489"/>
  <c r="N491"/>
  <c r="N492"/>
  <c r="N493"/>
  <c r="N495"/>
  <c r="N496"/>
  <c r="N499"/>
  <c r="N500"/>
  <c r="N501"/>
  <c r="N503"/>
  <c r="N504"/>
  <c r="N505"/>
  <c r="N506"/>
  <c r="N507"/>
  <c r="N508"/>
  <c r="N509"/>
  <c r="N510"/>
  <c r="L20"/>
  <c r="L21"/>
  <c r="L22"/>
  <c r="L23"/>
  <c r="L24"/>
  <c r="L25"/>
  <c r="L26"/>
  <c r="L27"/>
  <c r="L28"/>
  <c r="L29"/>
  <c r="L30"/>
  <c r="L31"/>
  <c r="L32"/>
  <c r="L34"/>
  <c r="L35"/>
  <c r="L36"/>
  <c r="L38"/>
  <c r="L39"/>
  <c r="L40"/>
  <c r="L42"/>
  <c r="L43"/>
  <c r="L44"/>
  <c r="L45"/>
  <c r="L46"/>
  <c r="L47"/>
  <c r="L48"/>
  <c r="L50"/>
  <c r="L51"/>
  <c r="L54"/>
  <c r="L55"/>
  <c r="L56"/>
  <c r="L58"/>
  <c r="L59"/>
  <c r="L60"/>
  <c r="L62"/>
  <c r="L63"/>
  <c r="L64"/>
  <c r="L66"/>
  <c r="L67"/>
  <c r="L68"/>
  <c r="L70"/>
  <c r="L71"/>
  <c r="L72"/>
  <c r="L74"/>
  <c r="L75"/>
  <c r="L76"/>
  <c r="L78"/>
  <c r="L79"/>
  <c r="L80"/>
  <c r="L81"/>
  <c r="L83"/>
  <c r="L84"/>
  <c r="L85"/>
  <c r="L87"/>
  <c r="L88"/>
  <c r="L89"/>
  <c r="L90"/>
  <c r="L91"/>
  <c r="L92"/>
  <c r="L93"/>
  <c r="L94"/>
  <c r="L95"/>
  <c r="L96"/>
  <c r="L97"/>
  <c r="L99"/>
  <c r="L100"/>
  <c r="L101"/>
  <c r="L103"/>
  <c r="L104"/>
  <c r="L105"/>
  <c r="L107"/>
  <c r="L108"/>
  <c r="L109"/>
  <c r="L110"/>
  <c r="L111"/>
  <c r="L112"/>
  <c r="L113"/>
  <c r="L115"/>
  <c r="L116"/>
  <c r="L117"/>
  <c r="L119"/>
  <c r="L120"/>
  <c r="L121"/>
  <c r="L122"/>
  <c r="L123"/>
  <c r="L124"/>
  <c r="L125"/>
  <c r="L127"/>
  <c r="L128"/>
  <c r="L129"/>
  <c r="L131"/>
  <c r="L132"/>
  <c r="L133"/>
  <c r="L135"/>
  <c r="L136"/>
  <c r="L137"/>
  <c r="L139"/>
  <c r="L140"/>
  <c r="L141"/>
  <c r="L143"/>
  <c r="L144"/>
  <c r="L145"/>
  <c r="L147"/>
  <c r="L148"/>
  <c r="L149"/>
  <c r="L151"/>
  <c r="L152"/>
  <c r="L153"/>
  <c r="L155"/>
  <c r="L156"/>
  <c r="L157"/>
  <c r="L159"/>
  <c r="L160"/>
  <c r="L161"/>
  <c r="L163"/>
  <c r="L164"/>
  <c r="L165"/>
  <c r="L166"/>
  <c r="L167"/>
  <c r="L168"/>
  <c r="L169"/>
  <c r="L171"/>
  <c r="L172"/>
  <c r="L173"/>
  <c r="L175"/>
  <c r="L176"/>
  <c r="L177"/>
  <c r="L179"/>
  <c r="L180"/>
  <c r="L181"/>
  <c r="L183"/>
  <c r="L184"/>
  <c r="L185"/>
  <c r="L187"/>
  <c r="L188"/>
  <c r="L189"/>
  <c r="L191"/>
  <c r="L192"/>
  <c r="L193"/>
  <c r="L195"/>
  <c r="L196"/>
  <c r="L197"/>
  <c r="L198"/>
  <c r="L199"/>
  <c r="L200"/>
  <c r="L201"/>
  <c r="L203"/>
  <c r="L204"/>
  <c r="L205"/>
  <c r="L207"/>
  <c r="L208"/>
  <c r="L209"/>
  <c r="L211"/>
  <c r="L212"/>
  <c r="L213"/>
  <c r="L214"/>
  <c r="L215"/>
  <c r="L216"/>
  <c r="L217"/>
  <c r="L219"/>
  <c r="L220"/>
  <c r="L221"/>
  <c r="L223"/>
  <c r="L224"/>
  <c r="L225"/>
  <c r="L227"/>
  <c r="L228"/>
  <c r="L229"/>
  <c r="L231"/>
  <c r="L232"/>
  <c r="L233"/>
  <c r="L235"/>
  <c r="L236"/>
  <c r="L237"/>
  <c r="L239"/>
  <c r="L240"/>
  <c r="L241"/>
  <c r="L242"/>
  <c r="L243"/>
  <c r="L244"/>
  <c r="L245"/>
  <c r="L247"/>
  <c r="L248"/>
  <c r="L249"/>
  <c r="L250"/>
  <c r="L251"/>
  <c r="L252"/>
  <c r="L253"/>
  <c r="L254"/>
  <c r="L255"/>
  <c r="L256"/>
  <c r="L257"/>
  <c r="L259"/>
  <c r="L260"/>
  <c r="L261"/>
  <c r="L263"/>
  <c r="L264"/>
  <c r="L265"/>
  <c r="L267"/>
  <c r="L268"/>
  <c r="L269"/>
  <c r="L271"/>
  <c r="L272"/>
  <c r="L273"/>
  <c r="L275"/>
  <c r="L276"/>
  <c r="L277"/>
  <c r="L278"/>
  <c r="L279"/>
  <c r="L280"/>
  <c r="L281"/>
  <c r="L282"/>
  <c r="L283"/>
  <c r="L284"/>
  <c r="L285"/>
  <c r="L286"/>
  <c r="L287"/>
  <c r="L288"/>
  <c r="L289"/>
  <c r="L291"/>
  <c r="L292"/>
  <c r="L293"/>
  <c r="L295"/>
  <c r="L296"/>
  <c r="L297"/>
  <c r="L298"/>
  <c r="L299"/>
  <c r="L300"/>
  <c r="L301"/>
  <c r="L303"/>
  <c r="L304"/>
  <c r="L305"/>
  <c r="L307"/>
  <c r="L308"/>
  <c r="L309"/>
  <c r="L311"/>
  <c r="L312"/>
  <c r="L313"/>
  <c r="L315"/>
  <c r="L316"/>
  <c r="L317"/>
  <c r="L319"/>
  <c r="L320"/>
  <c r="L321"/>
  <c r="L322"/>
  <c r="L323"/>
  <c r="L324"/>
  <c r="L325"/>
  <c r="L327"/>
  <c r="L328"/>
  <c r="L329"/>
  <c r="L331"/>
  <c r="L332"/>
  <c r="L333"/>
  <c r="L335"/>
  <c r="L336"/>
  <c r="L337"/>
  <c r="L338"/>
  <c r="L339"/>
  <c r="L340"/>
  <c r="L341"/>
  <c r="L343"/>
  <c r="L344"/>
  <c r="L345"/>
  <c r="L347"/>
  <c r="L348"/>
  <c r="L349"/>
  <c r="L351"/>
  <c r="L352"/>
  <c r="L353"/>
  <c r="L355"/>
  <c r="L356"/>
  <c r="L357"/>
  <c r="L359"/>
  <c r="L360"/>
  <c r="L361"/>
  <c r="L363"/>
  <c r="L364"/>
  <c r="L365"/>
  <c r="L367"/>
  <c r="L368"/>
  <c r="L369"/>
  <c r="L370"/>
  <c r="L371"/>
  <c r="L372"/>
  <c r="L373"/>
  <c r="L375"/>
  <c r="L376"/>
  <c r="L377"/>
  <c r="L379"/>
  <c r="L380"/>
  <c r="L381"/>
  <c r="L383"/>
  <c r="L386"/>
  <c r="L387"/>
  <c r="L388"/>
  <c r="L389"/>
  <c r="L390"/>
  <c r="L391"/>
  <c r="L392"/>
  <c r="L393"/>
  <c r="L394"/>
  <c r="L395"/>
  <c r="L396"/>
  <c r="L397"/>
  <c r="L399"/>
  <c r="L400"/>
  <c r="L401"/>
  <c r="L402"/>
  <c r="L403"/>
  <c r="L404"/>
  <c r="L405"/>
  <c r="L407"/>
  <c r="L408"/>
  <c r="L409"/>
  <c r="L411"/>
  <c r="L412"/>
  <c r="L415"/>
  <c r="L416"/>
  <c r="L417"/>
  <c r="L418"/>
  <c r="L419"/>
  <c r="L420"/>
  <c r="L421"/>
  <c r="L423"/>
  <c r="L424"/>
  <c r="L425"/>
  <c r="L427"/>
  <c r="L428"/>
  <c r="L429"/>
  <c r="L431"/>
  <c r="L432"/>
  <c r="L433"/>
  <c r="L435"/>
  <c r="L436"/>
  <c r="L437"/>
  <c r="L439"/>
  <c r="L440"/>
  <c r="L441"/>
  <c r="L443"/>
  <c r="L444"/>
  <c r="L445"/>
  <c r="L447"/>
  <c r="L448"/>
  <c r="L449"/>
  <c r="L451"/>
  <c r="L452"/>
  <c r="L453"/>
  <c r="L455"/>
  <c r="L456"/>
  <c r="L457"/>
  <c r="L459"/>
  <c r="L460"/>
  <c r="L462"/>
  <c r="L463"/>
  <c r="L464"/>
  <c r="L465"/>
  <c r="L467"/>
  <c r="L468"/>
  <c r="L469"/>
  <c r="L470"/>
  <c r="L471"/>
  <c r="L472"/>
  <c r="L473"/>
  <c r="L475"/>
  <c r="L476"/>
  <c r="L477"/>
  <c r="L479"/>
  <c r="L480"/>
  <c r="L481"/>
  <c r="L482"/>
  <c r="L483"/>
  <c r="L484"/>
  <c r="L485"/>
  <c r="L486"/>
  <c r="L487"/>
  <c r="L488"/>
  <c r="L489"/>
  <c r="L490"/>
  <c r="L491"/>
  <c r="L492"/>
  <c r="L493"/>
  <c r="L495"/>
  <c r="L496"/>
  <c r="L499"/>
  <c r="L500"/>
  <c r="L501"/>
  <c r="L503"/>
  <c r="L504"/>
  <c r="L505"/>
  <c r="L506"/>
  <c r="J34"/>
  <c r="J35"/>
  <c r="J36"/>
  <c r="J38"/>
  <c r="J39"/>
  <c r="J40"/>
  <c r="J42"/>
  <c r="J43"/>
  <c r="J44"/>
  <c r="J45"/>
  <c r="J46"/>
  <c r="J47"/>
  <c r="J48"/>
  <c r="J50"/>
  <c r="J51"/>
  <c r="J54"/>
  <c r="J55"/>
  <c r="J56"/>
  <c r="J58"/>
  <c r="J59"/>
  <c r="J60"/>
  <c r="J62"/>
  <c r="J63"/>
  <c r="J64"/>
  <c r="J66"/>
  <c r="J67"/>
  <c r="J68"/>
  <c r="J70"/>
  <c r="J71"/>
  <c r="J72"/>
  <c r="J74"/>
  <c r="J75"/>
  <c r="J76"/>
  <c r="J78"/>
  <c r="J79"/>
  <c r="J80"/>
  <c r="J81"/>
  <c r="J83"/>
  <c r="J84"/>
  <c r="J85"/>
  <c r="J87"/>
  <c r="J88"/>
  <c r="J89"/>
  <c r="J90"/>
  <c r="J91"/>
  <c r="J92"/>
  <c r="J93"/>
  <c r="J95"/>
  <c r="J96"/>
  <c r="J97"/>
  <c r="J99"/>
  <c r="J100"/>
  <c r="J101"/>
  <c r="J103"/>
  <c r="J104"/>
  <c r="J105"/>
  <c r="J107"/>
  <c r="J108"/>
  <c r="J109"/>
  <c r="J111"/>
  <c r="J112"/>
  <c r="J113"/>
  <c r="J115"/>
  <c r="J116"/>
  <c r="J117"/>
  <c r="J119"/>
  <c r="J120"/>
  <c r="J121"/>
  <c r="J122"/>
  <c r="J123"/>
  <c r="J124"/>
  <c r="J125"/>
  <c r="J127"/>
  <c r="J128"/>
  <c r="J129"/>
  <c r="J130"/>
  <c r="J131"/>
  <c r="J132"/>
  <c r="J133"/>
  <c r="J135"/>
  <c r="J136"/>
  <c r="J137"/>
  <c r="J139"/>
  <c r="J140"/>
  <c r="J141"/>
  <c r="J143"/>
  <c r="J144"/>
  <c r="J145"/>
  <c r="J147"/>
  <c r="J148"/>
  <c r="J149"/>
  <c r="J151"/>
  <c r="J152"/>
  <c r="J153"/>
  <c r="J155"/>
  <c r="J156"/>
  <c r="J157"/>
  <c r="J159"/>
  <c r="J160"/>
  <c r="J161"/>
  <c r="J163"/>
  <c r="J164"/>
  <c r="J165"/>
  <c r="J167"/>
  <c r="J168"/>
  <c r="J169"/>
  <c r="J171"/>
  <c r="J172"/>
  <c r="J173"/>
  <c r="J175"/>
  <c r="J176"/>
  <c r="J177"/>
  <c r="J179"/>
  <c r="J180"/>
  <c r="J181"/>
  <c r="J183"/>
  <c r="J184"/>
  <c r="J185"/>
  <c r="J187"/>
  <c r="J188"/>
  <c r="J189"/>
  <c r="J190"/>
  <c r="J191"/>
  <c r="J192"/>
  <c r="J193"/>
  <c r="J195"/>
  <c r="J196"/>
  <c r="J197"/>
  <c r="J198"/>
  <c r="J199"/>
  <c r="J200"/>
  <c r="J201"/>
  <c r="J203"/>
  <c r="J204"/>
  <c r="J205"/>
  <c r="J206"/>
  <c r="J207"/>
  <c r="J208"/>
  <c r="J209"/>
  <c r="J211"/>
  <c r="J212"/>
  <c r="J213"/>
  <c r="J215"/>
  <c r="J216"/>
  <c r="J217"/>
  <c r="J219"/>
  <c r="J220"/>
  <c r="J221"/>
  <c r="J223"/>
  <c r="J224"/>
  <c r="J225"/>
  <c r="J227"/>
  <c r="J228"/>
  <c r="J229"/>
  <c r="J231"/>
  <c r="J232"/>
  <c r="J233"/>
  <c r="J235"/>
  <c r="J236"/>
  <c r="J237"/>
  <c r="J239"/>
  <c r="J240"/>
  <c r="J241"/>
  <c r="J242"/>
  <c r="J243"/>
  <c r="J244"/>
  <c r="J245"/>
  <c r="J247"/>
  <c r="J248"/>
  <c r="J249"/>
  <c r="J250"/>
  <c r="J251"/>
  <c r="J252"/>
  <c r="J253"/>
  <c r="J254"/>
  <c r="J255"/>
  <c r="J256"/>
  <c r="J257"/>
  <c r="J259"/>
  <c r="J260"/>
  <c r="J261"/>
  <c r="J263"/>
  <c r="J264"/>
  <c r="J265"/>
  <c r="J267"/>
  <c r="J268"/>
  <c r="J269"/>
  <c r="J271"/>
  <c r="J272"/>
  <c r="J273"/>
  <c r="J275"/>
  <c r="J276"/>
  <c r="J277"/>
  <c r="J278"/>
  <c r="J279"/>
  <c r="J280"/>
  <c r="J281"/>
  <c r="J283"/>
  <c r="J284"/>
  <c r="J285"/>
  <c r="J286"/>
  <c r="J287"/>
  <c r="J288"/>
  <c r="J289"/>
  <c r="J291"/>
  <c r="J292"/>
  <c r="J293"/>
  <c r="J295"/>
  <c r="J296"/>
  <c r="J297"/>
  <c r="J298"/>
  <c r="J299"/>
  <c r="J300"/>
  <c r="J301"/>
  <c r="J303"/>
  <c r="J304"/>
  <c r="J305"/>
  <c r="J307"/>
  <c r="J308"/>
  <c r="J309"/>
  <c r="J311"/>
  <c r="J312"/>
  <c r="J313"/>
  <c r="J315"/>
  <c r="J316"/>
  <c r="J317"/>
  <c r="J319"/>
  <c r="J320"/>
  <c r="J321"/>
  <c r="J322"/>
  <c r="J323"/>
  <c r="J324"/>
  <c r="J325"/>
  <c r="J327"/>
  <c r="J328"/>
  <c r="J329"/>
  <c r="J331"/>
  <c r="J332"/>
  <c r="J333"/>
  <c r="J335"/>
  <c r="J336"/>
  <c r="J337"/>
  <c r="J338"/>
  <c r="J339"/>
  <c r="J340"/>
  <c r="J341"/>
  <c r="J343"/>
  <c r="J344"/>
  <c r="J345"/>
  <c r="J347"/>
  <c r="J348"/>
  <c r="J349"/>
  <c r="J351"/>
  <c r="J352"/>
  <c r="J353"/>
  <c r="J355"/>
  <c r="J356"/>
  <c r="J357"/>
  <c r="J359"/>
  <c r="J360"/>
  <c r="J361"/>
  <c r="J363"/>
  <c r="J364"/>
  <c r="J365"/>
  <c r="J367"/>
  <c r="J368"/>
  <c r="J369"/>
  <c r="J371"/>
  <c r="J372"/>
  <c r="J373"/>
  <c r="J375"/>
  <c r="J376"/>
  <c r="J377"/>
  <c r="J379"/>
  <c r="J380"/>
  <c r="J381"/>
  <c r="J383"/>
  <c r="J386"/>
  <c r="J387"/>
  <c r="J388"/>
  <c r="J389"/>
  <c r="J390"/>
  <c r="J391"/>
  <c r="J392"/>
  <c r="J393"/>
  <c r="J395"/>
  <c r="J396"/>
  <c r="J397"/>
  <c r="J399"/>
  <c r="J400"/>
  <c r="J401"/>
  <c r="J403"/>
  <c r="J404"/>
  <c r="J405"/>
  <c r="J407"/>
  <c r="J408"/>
  <c r="J409"/>
  <c r="J411"/>
  <c r="J412"/>
  <c r="J415"/>
  <c r="J416"/>
  <c r="J417"/>
  <c r="J419"/>
  <c r="J420"/>
  <c r="J421"/>
  <c r="J423"/>
  <c r="J424"/>
  <c r="J425"/>
  <c r="J427"/>
  <c r="J428"/>
  <c r="J429"/>
  <c r="J431"/>
  <c r="J432"/>
  <c r="J433"/>
  <c r="J435"/>
  <c r="J436"/>
  <c r="J437"/>
  <c r="J439"/>
  <c r="J440"/>
  <c r="J441"/>
  <c r="J442"/>
  <c r="J443"/>
  <c r="J444"/>
  <c r="J445"/>
  <c r="J447"/>
  <c r="J448"/>
  <c r="J449"/>
  <c r="J451"/>
  <c r="J452"/>
  <c r="J453"/>
  <c r="J455"/>
  <c r="J456"/>
  <c r="J457"/>
  <c r="J459"/>
  <c r="J460"/>
  <c r="J463"/>
  <c r="J464"/>
  <c r="J465"/>
  <c r="J467"/>
  <c r="J468"/>
  <c r="J469"/>
  <c r="J470"/>
  <c r="J471"/>
  <c r="J472"/>
  <c r="J473"/>
  <c r="J475"/>
  <c r="J476"/>
  <c r="J477"/>
  <c r="J479"/>
  <c r="J480"/>
  <c r="J481"/>
  <c r="J482"/>
  <c r="J483"/>
  <c r="J484"/>
  <c r="J485"/>
  <c r="J486"/>
  <c r="J487"/>
  <c r="J488"/>
  <c r="J489"/>
  <c r="J491"/>
  <c r="J492"/>
  <c r="J493"/>
  <c r="J495"/>
  <c r="J496"/>
  <c r="J499"/>
  <c r="J500"/>
  <c r="J501"/>
  <c r="J503"/>
  <c r="J504"/>
  <c r="J505"/>
  <c r="J506"/>
  <c r="J507"/>
  <c r="J508"/>
  <c r="J509"/>
  <c r="J510"/>
  <c r="J22"/>
  <c r="J23"/>
  <c r="J24"/>
  <c r="J25"/>
  <c r="J26"/>
  <c r="J27"/>
  <c r="J28"/>
  <c r="J29"/>
  <c r="J30"/>
  <c r="J31"/>
  <c r="J32"/>
  <c r="H20"/>
  <c r="H21"/>
  <c r="H22"/>
  <c r="H23"/>
  <c r="H24"/>
  <c r="H25"/>
  <c r="H26"/>
  <c r="H27"/>
  <c r="H28"/>
  <c r="H29"/>
  <c r="H30"/>
  <c r="H31"/>
  <c r="H32"/>
  <c r="H35"/>
  <c r="H36"/>
  <c r="H38"/>
  <c r="H39"/>
  <c r="H40"/>
  <c r="H42"/>
  <c r="H43"/>
  <c r="H44"/>
  <c r="H45"/>
  <c r="H46"/>
  <c r="H47"/>
  <c r="H48"/>
  <c r="H50"/>
  <c r="H51"/>
  <c r="H54"/>
  <c r="H55"/>
  <c r="H56"/>
  <c r="H57"/>
  <c r="H58"/>
  <c r="H59"/>
  <c r="H60"/>
  <c r="H62"/>
  <c r="H63"/>
  <c r="H64"/>
  <c r="H66"/>
  <c r="H67"/>
  <c r="H68"/>
  <c r="H69"/>
  <c r="H70"/>
  <c r="H71"/>
  <c r="H72"/>
  <c r="H74"/>
  <c r="H75"/>
  <c r="H76"/>
  <c r="H77"/>
  <c r="H78"/>
  <c r="H79"/>
  <c r="H80"/>
  <c r="H81"/>
  <c r="H83"/>
  <c r="H84"/>
  <c r="H85"/>
  <c r="H87"/>
  <c r="H88"/>
  <c r="H89"/>
  <c r="H90"/>
  <c r="H91"/>
  <c r="H92"/>
  <c r="H93"/>
  <c r="H95"/>
  <c r="H96"/>
  <c r="H97"/>
  <c r="H99"/>
  <c r="H100"/>
  <c r="H101"/>
  <c r="H102"/>
  <c r="H103"/>
  <c r="H104"/>
  <c r="H105"/>
  <c r="H107"/>
  <c r="H108"/>
  <c r="H109"/>
  <c r="H111"/>
  <c r="H112"/>
  <c r="H113"/>
  <c r="H115"/>
  <c r="H116"/>
  <c r="H117"/>
  <c r="H119"/>
  <c r="H120"/>
  <c r="H121"/>
  <c r="H122"/>
  <c r="H123"/>
  <c r="H124"/>
  <c r="H125"/>
  <c r="H127"/>
  <c r="H129"/>
  <c r="H130"/>
  <c r="H131"/>
  <c r="H132"/>
  <c r="H133"/>
  <c r="H135"/>
  <c r="H136"/>
  <c r="H137"/>
  <c r="H139"/>
  <c r="H140"/>
  <c r="H141"/>
  <c r="H143"/>
  <c r="H144"/>
  <c r="H145"/>
  <c r="H147"/>
  <c r="H148"/>
  <c r="H149"/>
  <c r="H151"/>
  <c r="H152"/>
  <c r="H153"/>
  <c r="H155"/>
  <c r="H156"/>
  <c r="H157"/>
  <c r="H158"/>
  <c r="H159"/>
  <c r="H160"/>
  <c r="H161"/>
  <c r="H163"/>
  <c r="H164"/>
  <c r="H165"/>
  <c r="H167"/>
  <c r="H168"/>
  <c r="H169"/>
  <c r="H171"/>
  <c r="H172"/>
  <c r="H173"/>
  <c r="H175"/>
  <c r="H176"/>
  <c r="H177"/>
  <c r="H179"/>
  <c r="H180"/>
  <c r="H181"/>
  <c r="H183"/>
  <c r="H184"/>
  <c r="H185"/>
  <c r="H187"/>
  <c r="H190"/>
  <c r="H191"/>
  <c r="H192"/>
  <c r="H193"/>
  <c r="H194"/>
  <c r="H195"/>
  <c r="H196"/>
  <c r="H197"/>
  <c r="H198"/>
  <c r="H199"/>
  <c r="H200"/>
  <c r="H201"/>
  <c r="H203"/>
  <c r="H204"/>
  <c r="H207"/>
  <c r="H208"/>
  <c r="H209"/>
  <c r="H211"/>
  <c r="H212"/>
  <c r="H213"/>
  <c r="H215"/>
  <c r="H216"/>
  <c r="H217"/>
  <c r="H219"/>
  <c r="H220"/>
  <c r="H221"/>
  <c r="H223"/>
  <c r="H224"/>
  <c r="H225"/>
  <c r="H227"/>
  <c r="H228"/>
  <c r="H229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5"/>
  <c r="H276"/>
  <c r="H277"/>
  <c r="H279"/>
  <c r="H280"/>
  <c r="H281"/>
  <c r="H283"/>
  <c r="H284"/>
  <c r="H285"/>
  <c r="H286"/>
  <c r="H287"/>
  <c r="H288"/>
  <c r="H289"/>
  <c r="H290"/>
  <c r="H291"/>
  <c r="H292"/>
  <c r="H293"/>
  <c r="H295"/>
  <c r="H296"/>
  <c r="H297"/>
  <c r="H299"/>
  <c r="H300"/>
  <c r="H301"/>
  <c r="H302"/>
  <c r="H303"/>
  <c r="H304"/>
  <c r="H305"/>
  <c r="H307"/>
  <c r="H308"/>
  <c r="H309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5"/>
  <c r="H336"/>
  <c r="H337"/>
  <c r="H338"/>
  <c r="H339"/>
  <c r="H340"/>
  <c r="H341"/>
  <c r="H343"/>
  <c r="H344"/>
  <c r="H345"/>
  <c r="H346"/>
  <c r="H347"/>
  <c r="H348"/>
  <c r="H349"/>
  <c r="H351"/>
  <c r="H352"/>
  <c r="H353"/>
  <c r="H355"/>
  <c r="H356"/>
  <c r="H357"/>
  <c r="H358"/>
  <c r="H359"/>
  <c r="H360"/>
  <c r="H361"/>
  <c r="H362"/>
  <c r="H363"/>
  <c r="H364"/>
  <c r="H365"/>
  <c r="H366"/>
  <c r="H367"/>
  <c r="H368"/>
  <c r="H369"/>
  <c r="H371"/>
  <c r="H372"/>
  <c r="H373"/>
  <c r="H375"/>
  <c r="H376"/>
  <c r="H377"/>
  <c r="H379"/>
  <c r="H380"/>
  <c r="H381"/>
  <c r="H382"/>
  <c r="H383"/>
  <c r="H386"/>
  <c r="H387"/>
  <c r="H388"/>
  <c r="H389"/>
  <c r="H390"/>
  <c r="H391"/>
  <c r="H392"/>
  <c r="H393"/>
  <c r="H395"/>
  <c r="H396"/>
  <c r="H397"/>
  <c r="H399"/>
  <c r="H400"/>
  <c r="H401"/>
  <c r="H403"/>
  <c r="H404"/>
  <c r="H405"/>
  <c r="H407"/>
  <c r="H408"/>
  <c r="H409"/>
  <c r="H411"/>
  <c r="H412"/>
  <c r="H415"/>
  <c r="H416"/>
  <c r="H417"/>
  <c r="H419"/>
  <c r="H420"/>
  <c r="H421"/>
  <c r="H422"/>
  <c r="H423"/>
  <c r="H424"/>
  <c r="H425"/>
  <c r="H426"/>
  <c r="H427"/>
  <c r="H428"/>
  <c r="H429"/>
  <c r="H430"/>
  <c r="H431"/>
  <c r="H432"/>
  <c r="H433"/>
  <c r="H435"/>
  <c r="H436"/>
  <c r="H437"/>
  <c r="H439"/>
  <c r="H440"/>
  <c r="H441"/>
  <c r="H442"/>
  <c r="H443"/>
  <c r="H444"/>
  <c r="H445"/>
  <c r="H447"/>
  <c r="H448"/>
  <c r="H449"/>
  <c r="H451"/>
  <c r="H452"/>
  <c r="H453"/>
  <c r="H454"/>
  <c r="H455"/>
  <c r="H456"/>
  <c r="H457"/>
  <c r="H459"/>
  <c r="H460"/>
  <c r="H463"/>
  <c r="H464"/>
  <c r="H465"/>
  <c r="H467"/>
  <c r="H468"/>
  <c r="H469"/>
  <c r="H470"/>
  <c r="H471"/>
  <c r="H472"/>
  <c r="H473"/>
  <c r="H475"/>
  <c r="H476"/>
  <c r="H477"/>
  <c r="H479"/>
  <c r="H480"/>
  <c r="H481"/>
  <c r="H482"/>
  <c r="H483"/>
  <c r="H484"/>
  <c r="H485"/>
  <c r="H486"/>
  <c r="H487"/>
  <c r="H488"/>
  <c r="H489"/>
  <c r="H491"/>
  <c r="H492"/>
  <c r="H493"/>
  <c r="H495"/>
  <c r="H496"/>
  <c r="H500"/>
  <c r="H501"/>
  <c r="H502"/>
  <c r="H503"/>
  <c r="H504"/>
  <c r="H505"/>
  <c r="H506"/>
  <c r="H507"/>
  <c r="H508"/>
  <c r="H509"/>
  <c r="H510"/>
  <c r="T19"/>
  <c r="R19"/>
  <c r="N19"/>
  <c r="L19"/>
  <c r="J19"/>
  <c r="H19"/>
  <c r="W19"/>
  <c r="X19"/>
  <c r="J18"/>
  <c r="P18"/>
  <c r="R18"/>
  <c r="H45" i="20"/>
  <c r="F44"/>
  <c r="F45"/>
  <c r="J48" i="19"/>
  <c r="J49"/>
  <c r="H48"/>
  <c r="H49" i="21"/>
  <c r="F49"/>
  <c r="H50"/>
  <c r="H49" i="19"/>
</calcChain>
</file>

<file path=xl/sharedStrings.xml><?xml version="1.0" encoding="utf-8"?>
<sst xmlns="http://schemas.openxmlformats.org/spreadsheetml/2006/main" count="1417" uniqueCount="300">
  <si>
    <t>NO</t>
  </si>
  <si>
    <t>NIM</t>
  </si>
  <si>
    <t>NAMA</t>
  </si>
  <si>
    <t>NA</t>
  </si>
  <si>
    <t>KET</t>
  </si>
  <si>
    <t>L</t>
  </si>
  <si>
    <t>JML  L</t>
  </si>
  <si>
    <t>JML  TL</t>
  </si>
  <si>
    <t>JANGAN DIHAPUS</t>
  </si>
  <si>
    <t>TL</t>
  </si>
  <si>
    <t>nilai rerata</t>
  </si>
  <si>
    <t>SEKOLAH TINGGI ILMU KESEHATAN (STIKES) HARAPAN BANGSA PURWOKERTO</t>
  </si>
  <si>
    <t>Ka. Prodi Kebidanan DIII</t>
  </si>
  <si>
    <t>UJI UTAMA</t>
  </si>
  <si>
    <t>TEORI</t>
  </si>
  <si>
    <t>STASI  SKILL</t>
  </si>
  <si>
    <t>ULANG I</t>
  </si>
  <si>
    <t>ULANG II</t>
  </si>
  <si>
    <t xml:space="preserve">        Mengetahui</t>
  </si>
  <si>
    <t xml:space="preserve">        Tin Utami, SST</t>
  </si>
  <si>
    <t xml:space="preserve">                                                                                  PROGRAM STUDI KEBIDANAN DIII</t>
  </si>
  <si>
    <t xml:space="preserve">                      Jln RADEN PATAH No. 100 LEDUG KEMBARAN 53182</t>
  </si>
  <si>
    <t xml:space="preserve">    REKAPITULASI  NILAI HASIL  UJI UTAMA OSCA PROGRAM D III KEBIDANAN DENGAN METODE OSCA DAN PBT </t>
  </si>
  <si>
    <t xml:space="preserve">                    D III KEBIDANAN STIKES HARAPAN BANGSA PURWOKERTO</t>
  </si>
  <si>
    <t>TOTAL</t>
  </si>
  <si>
    <t>ULANG III</t>
  </si>
  <si>
    <t>HURUF</t>
  </si>
  <si>
    <t xml:space="preserve">NILAI </t>
  </si>
  <si>
    <t>KONFERSI</t>
  </si>
  <si>
    <t xml:space="preserve">  NILAI HASIL  UJI UTAMA  TEORI OSCA PROGRAM D III KEBIDANAN DENGAN METODE  PBT </t>
  </si>
  <si>
    <t>APRI ARIYANI</t>
  </si>
  <si>
    <t>10/1430/B/0013</t>
  </si>
  <si>
    <t>APRILIA ANGGI SAFITRI</t>
  </si>
  <si>
    <t>10/1431/B/0014</t>
  </si>
  <si>
    <t>ARI ERMAWATI</t>
  </si>
  <si>
    <t>10/1432/B/0015</t>
  </si>
  <si>
    <t>ARI HIDAYATUN</t>
  </si>
  <si>
    <t>10/1433/B/0016</t>
  </si>
  <si>
    <t>ARTA WAHYUNI</t>
  </si>
  <si>
    <t>10/1435/B/0018</t>
  </si>
  <si>
    <t>AYU KURNIASTUTI</t>
  </si>
  <si>
    <t>10/1436/B/0019</t>
  </si>
  <si>
    <t>DIANA WAHYU UTAMI</t>
  </si>
  <si>
    <t>10/1441/B/0024</t>
  </si>
  <si>
    <t>DINA ARUM PINUJI</t>
  </si>
  <si>
    <t>10/1442/B/0025</t>
  </si>
  <si>
    <t>DITA MARYANTA</t>
  </si>
  <si>
    <t>10/1443/B/0026</t>
  </si>
  <si>
    <t>DWI INTAN RATNA F</t>
  </si>
  <si>
    <t>10/1444/B/0027</t>
  </si>
  <si>
    <t>EKA ERIKANIA SILVI</t>
  </si>
  <si>
    <t>10/1449/B/0032</t>
  </si>
  <si>
    <t>EKA LUTHFIANA KUSUMAWATI</t>
  </si>
  <si>
    <t>10/1450/B/0033</t>
  </si>
  <si>
    <t>EKA SETIYA HANDAYANI</t>
  </si>
  <si>
    <t>10/1451/B/0034</t>
  </si>
  <si>
    <t>EMHA KHUMAEROH</t>
  </si>
  <si>
    <t>10/1452/B/0035</t>
  </si>
  <si>
    <t>GITA MUSTIKA WIBAWA</t>
  </si>
  <si>
    <t>10/1461/B/0044</t>
  </si>
  <si>
    <t>IKE NURJANAH</t>
  </si>
  <si>
    <t>10/1465/B/0048</t>
  </si>
  <si>
    <t>KARTIKA UTAMI WURYANESTHI</t>
  </si>
  <si>
    <t>10/1470/B/0053</t>
  </si>
  <si>
    <t>KHASANAH RAMADHANI</t>
  </si>
  <si>
    <t>10/1471/B/0054</t>
  </si>
  <si>
    <t>LIANA</t>
  </si>
  <si>
    <t>10/1480/B/0063</t>
  </si>
  <si>
    <t>LISA DWI KHASTUTI</t>
  </si>
  <si>
    <t>10/1481/B/0064</t>
  </si>
  <si>
    <t>MARA NUGRAHA</t>
  </si>
  <si>
    <t>10/1484/B/0067</t>
  </si>
  <si>
    <t>MARSIYAH</t>
  </si>
  <si>
    <t>10/1485/B/0068</t>
  </si>
  <si>
    <t>MAYA PURBASARI</t>
  </si>
  <si>
    <t>10/1486/B/0069</t>
  </si>
  <si>
    <t>NEFI FUADAH SYAROKH</t>
  </si>
  <si>
    <t>10/1494/B/0077</t>
  </si>
  <si>
    <t>NENG YULIANI</t>
  </si>
  <si>
    <t>10/1495/B/0078</t>
  </si>
  <si>
    <t>OLLYVIA PUSPITASARI W</t>
  </si>
  <si>
    <t>10/1503/B/0086</t>
  </si>
  <si>
    <t>PUTRI PRIHITANINGTYAS</t>
  </si>
  <si>
    <t>10/1508/B/0091</t>
  </si>
  <si>
    <t>RATIH AMI MAULIDA</t>
  </si>
  <si>
    <t>10/1509/B/0092</t>
  </si>
  <si>
    <t>RENI SETIANINGRUM</t>
  </si>
  <si>
    <t>10/1510/B/0093</t>
  </si>
  <si>
    <t>RIA ARIANI</t>
  </si>
  <si>
    <t>10/1512/B/0095</t>
  </si>
  <si>
    <t>SAFITRI DARMAYANTI</t>
  </si>
  <si>
    <t>10/1521/B/0103</t>
  </si>
  <si>
    <t>SARTIKA</t>
  </si>
  <si>
    <t>10/1523/B/0105</t>
  </si>
  <si>
    <t>SEPTI PUTRI NURAENI INTAN PH</t>
  </si>
  <si>
    <t>10/1524/B/0106</t>
  </si>
  <si>
    <t>SEPTIAN DWI LESTARI</t>
  </si>
  <si>
    <t>10/1525/B/0107</t>
  </si>
  <si>
    <t>TANTI LISTIATUN</t>
  </si>
  <si>
    <t>10/1537/B/0119</t>
  </si>
  <si>
    <t>TIVA LUSIANASARI</t>
  </si>
  <si>
    <t>10/1538/B/0120</t>
  </si>
  <si>
    <t>WACHYU DESI ANDRIYANI</t>
  </si>
  <si>
    <t>10/1543/B/0125</t>
  </si>
  <si>
    <t>WATIYAH</t>
  </si>
  <si>
    <t>10/1544/B/0126</t>
  </si>
  <si>
    <t>YANINDIHAS RACHMA N</t>
  </si>
  <si>
    <t>10/1549/B/0131</t>
  </si>
  <si>
    <t>YATI NUR AFIYAH</t>
  </si>
  <si>
    <t>10/1550/B/0132</t>
  </si>
  <si>
    <t>YATI RATNASARI</t>
  </si>
  <si>
    <t>10/1551/B/0133</t>
  </si>
  <si>
    <t>SITI NURJANAH</t>
  </si>
  <si>
    <t>09/1191/B/0104</t>
  </si>
  <si>
    <t>UTAMA</t>
  </si>
  <si>
    <t>NELI YULIASIH</t>
  </si>
  <si>
    <t>09/1159/B/0072</t>
  </si>
  <si>
    <t>ANGGI CAHYA WULANDARI</t>
  </si>
  <si>
    <t>10/1424/B/0007</t>
  </si>
  <si>
    <t>ANGGI KUSUMA WARDANI</t>
  </si>
  <si>
    <t>10/1425/B/0008</t>
  </si>
  <si>
    <t>ANGGUN PUJI UTAMI</t>
  </si>
  <si>
    <t>10/1426/B/0009</t>
  </si>
  <si>
    <t>ANIDA FARIROH</t>
  </si>
  <si>
    <t>10/1428/B/0011</t>
  </si>
  <si>
    <t>CICIK WAHYU LESTARI</t>
  </si>
  <si>
    <t>10/1437/B/0020</t>
  </si>
  <si>
    <t>DESI TRI INDRAYANI</t>
  </si>
  <si>
    <t>10/1438/B/0021</t>
  </si>
  <si>
    <t>DESI WULANDARI</t>
  </si>
  <si>
    <t>10/1439/B/0022</t>
  </si>
  <si>
    <t>DEWI PURWATI</t>
  </si>
  <si>
    <t>10/1440/B/0023</t>
  </si>
  <si>
    <t>ENI SUSANTI</t>
  </si>
  <si>
    <t>10/1454/B/0037</t>
  </si>
  <si>
    <t>ERNI YANTI</t>
  </si>
  <si>
    <t>10/1455/B/0038</t>
  </si>
  <si>
    <t>FIRMANILLA FERA MUSTIKA</t>
  </si>
  <si>
    <t>10/1459/B/0042</t>
  </si>
  <si>
    <t>HANA PUTRI PRASETIAWATI</t>
  </si>
  <si>
    <t>10/1462/B/0045</t>
  </si>
  <si>
    <t>INDRA WATI</t>
  </si>
  <si>
    <t>10/1466/B/0049</t>
  </si>
  <si>
    <t>INGGIT SEPTIANINGRUM</t>
  </si>
  <si>
    <t>10/1467/B/0050</t>
  </si>
  <si>
    <t>KHURIL AENI</t>
  </si>
  <si>
    <t>10/1472/B/0055</t>
  </si>
  <si>
    <t>KIKI AMALIA</t>
  </si>
  <si>
    <t>10/1473/B/0056</t>
  </si>
  <si>
    <t>LIZA MEYTI KEMALASARI</t>
  </si>
  <si>
    <t>10/1482/B/0065</t>
  </si>
  <si>
    <t>LORINTA DESKRIANA SARI</t>
  </si>
  <si>
    <t>10/1483/B/0066</t>
  </si>
  <si>
    <t>MILA YUNIKA WIJAYANTI</t>
  </si>
  <si>
    <t>10/1488/B/0071</t>
  </si>
  <si>
    <t>NITA PUJIANA</t>
  </si>
  <si>
    <t>10/1497/B/0080</t>
  </si>
  <si>
    <t>NOOR DEVI AYUNINGRUM</t>
  </si>
  <si>
    <t>10/1498/B/0081</t>
  </si>
  <si>
    <t>PURWASIH</t>
  </si>
  <si>
    <t>10/1506/B/0089</t>
  </si>
  <si>
    <t>PURWITA ANDRIANI</t>
  </si>
  <si>
    <t>10/1507/B/0090</t>
  </si>
  <si>
    <t>RIANA CITRA</t>
  </si>
  <si>
    <t>10/1513/B/0096</t>
  </si>
  <si>
    <t>RINA</t>
  </si>
  <si>
    <t>10/1514/B/0097</t>
  </si>
  <si>
    <t>RIZKI NOVITASARI</t>
  </si>
  <si>
    <t>10/1516/B/0098</t>
  </si>
  <si>
    <t>RIZKI NURAENI</t>
  </si>
  <si>
    <t>10/1517/B/0099</t>
  </si>
  <si>
    <t>SHELA FITRIA APRILIANTI</t>
  </si>
  <si>
    <t>10/1527/B/0109</t>
  </si>
  <si>
    <t>SILVIA YULIANA</t>
  </si>
  <si>
    <t>10/1528/B/0110</t>
  </si>
  <si>
    <t>SITI FATIMAH SEPTIAWATI</t>
  </si>
  <si>
    <t>10/1530/B/0112</t>
  </si>
  <si>
    <t>TRI YUWANTI</t>
  </si>
  <si>
    <t>10/1539/B/0121</t>
  </si>
  <si>
    <t>TUTI ANINGSIH</t>
  </si>
  <si>
    <t>10/1540/B/0122</t>
  </si>
  <si>
    <t>WIDYA KRISTIANA WISNU PUTRI</t>
  </si>
  <si>
    <t>10/1545/B/0127</t>
  </si>
  <si>
    <t>WIWI PRATIWI</t>
  </si>
  <si>
    <t>10/1546/B/0128</t>
  </si>
  <si>
    <t>YHOFITA AYU SWANDARI</t>
  </si>
  <si>
    <t>10/1552/B/0134</t>
  </si>
  <si>
    <t>YULI FEBRIANA RAHAYU</t>
  </si>
  <si>
    <t>10/1553/B/0135</t>
  </si>
  <si>
    <t>YUNI SOLIKHAH HIDAYAH</t>
  </si>
  <si>
    <t>10/1554/B/0136</t>
  </si>
  <si>
    <t>AGUSTINA AMBAR SARI</t>
  </si>
  <si>
    <t>10/1418/B/0001</t>
  </si>
  <si>
    <t>AHFI YULI WAHYU HIDAYATI</t>
  </si>
  <si>
    <t>10/1419/B/0002</t>
  </si>
  <si>
    <t>A'INUR ROCHMAH</t>
  </si>
  <si>
    <t>10/1418/B/0003</t>
  </si>
  <si>
    <t>AJENG PAHLEVI PURNAMA</t>
  </si>
  <si>
    <t>10/1421/B/0004</t>
  </si>
  <si>
    <t>ALAN SYAH</t>
  </si>
  <si>
    <t>10/1422/B/0005</t>
  </si>
  <si>
    <t>AMIATI</t>
  </si>
  <si>
    <t>10/1423/B/0006</t>
  </si>
  <si>
    <t>DWI SUSANTI</t>
  </si>
  <si>
    <t>10/1445/B/0028</t>
  </si>
  <si>
    <t>DYAH GITA FARLEINA</t>
  </si>
  <si>
    <t>10/1446/B/0029</t>
  </si>
  <si>
    <t>DYAH IKA MENTARI</t>
  </si>
  <si>
    <t>10/1447/B/0030</t>
  </si>
  <si>
    <t>DYAH YULIANI</t>
  </si>
  <si>
    <t>10/1448/B/0031</t>
  </si>
  <si>
    <t>ERVIKA ROSALIA AZIZAH</t>
  </si>
  <si>
    <t>10/1456/B/0039</t>
  </si>
  <si>
    <t>EVI DAYANTI</t>
  </si>
  <si>
    <t>10/1458/B/0041</t>
  </si>
  <si>
    <t>FITRI PRIYANTI</t>
  </si>
  <si>
    <t>10/1460/B/0043</t>
  </si>
  <si>
    <t>HULLYA</t>
  </si>
  <si>
    <t>10/1463/B/0046</t>
  </si>
  <si>
    <t>ISMU AWALU LAELIYAH</t>
  </si>
  <si>
    <t>10/1469/B/0052</t>
  </si>
  <si>
    <t>KOKOM PURNAMASARI</t>
  </si>
  <si>
    <t>10/1475/B/0058</t>
  </si>
  <si>
    <t>KRISNA EKA FIBRIANI SAPUTRI</t>
  </si>
  <si>
    <t>10/1476/B/0059</t>
  </si>
  <si>
    <t>LATIFAH NURHAYANI</t>
  </si>
  <si>
    <t>10/1477/B/0060</t>
  </si>
  <si>
    <t>LENI APRIYANI</t>
  </si>
  <si>
    <t>10/1478/B/0061</t>
  </si>
  <si>
    <t>LENI MARGIANTI</t>
  </si>
  <si>
    <t>10/1479/B/0062</t>
  </si>
  <si>
    <t>MISYANTI</t>
  </si>
  <si>
    <t>10/1490/B/0073</t>
  </si>
  <si>
    <t>MIYAS INDRA UTAMI</t>
  </si>
  <si>
    <t>10/1491/B/0074</t>
  </si>
  <si>
    <t>MURDIAWATI SEMI UTAMI</t>
  </si>
  <si>
    <t>10/1492/B/0075</t>
  </si>
  <si>
    <t>MUYASAROH</t>
  </si>
  <si>
    <t>10/1493/B/0076</t>
  </si>
  <si>
    <t>NURSTYANI</t>
  </si>
  <si>
    <t>10/1501/B/0084</t>
  </si>
  <si>
    <t>NURUL AMBIYA</t>
  </si>
  <si>
    <t>10/1502/B/0085</t>
  </si>
  <si>
    <t>PRESTI PUTRIYANI</t>
  </si>
  <si>
    <t>10/1504/B/0087</t>
  </si>
  <si>
    <t>PUPUT ROKHANAH</t>
  </si>
  <si>
    <t>10/1505/B/0088</t>
  </si>
  <si>
    <t>RIZKI SEPTINING TYAS</t>
  </si>
  <si>
    <t>10/1518/B/0100</t>
  </si>
  <si>
    <t>SITI JUNDIYAH</t>
  </si>
  <si>
    <t>10/1531/B/0113</t>
  </si>
  <si>
    <t>SITI MUNAWAROH</t>
  </si>
  <si>
    <t>10/1532/B/0114</t>
  </si>
  <si>
    <t>SITI ROKHANAH</t>
  </si>
  <si>
    <t>10/1533/B/0115</t>
  </si>
  <si>
    <t>SRI RAHAYU</t>
  </si>
  <si>
    <t>10/1534/B/0116</t>
  </si>
  <si>
    <t>SUCI KARUNIA SARI</t>
  </si>
  <si>
    <t>10/1535/B/0117</t>
  </si>
  <si>
    <t>SUSI NURJANAH</t>
  </si>
  <si>
    <t>10/1536/B/0118</t>
  </si>
  <si>
    <t>TUTUT PUJI LESTARI</t>
  </si>
  <si>
    <t>10/1541/B/0123</t>
  </si>
  <si>
    <t>TYAS PRAMUDITA ANGGRAINI</t>
  </si>
  <si>
    <t>10/1542/B/0124</t>
  </si>
  <si>
    <t>WIWIT IRA AGUSTINA</t>
  </si>
  <si>
    <t>10/1547/B/0129</t>
  </si>
  <si>
    <t>WULAN PANCARINI ENDARYANTI</t>
  </si>
  <si>
    <t>10/1548/B/0130</t>
  </si>
  <si>
    <t>YUNIA PURNAWATI</t>
  </si>
  <si>
    <t>10/1555/B/0137</t>
  </si>
  <si>
    <t>YUNIASIH TRI HARYANI</t>
  </si>
  <si>
    <t>10/1556/B/0138</t>
  </si>
  <si>
    <t>ERNI PURWATI</t>
  </si>
  <si>
    <t>APRILIA DWI HASTUTI</t>
  </si>
  <si>
    <t>09/1093/B/0006</t>
  </si>
  <si>
    <t>PARTOGRAF</t>
  </si>
  <si>
    <t xml:space="preserve">JUMLAH </t>
  </si>
  <si>
    <t>09/1114/13/0027</t>
  </si>
  <si>
    <t>V</t>
  </si>
  <si>
    <t>X</t>
  </si>
  <si>
    <t>KELAS : A</t>
  </si>
  <si>
    <t>KELAS B</t>
  </si>
  <si>
    <t>KELAS : C</t>
  </si>
  <si>
    <t>Ikit Netra W, SST</t>
  </si>
  <si>
    <t xml:space="preserve"> </t>
  </si>
  <si>
    <t xml:space="preserve">                                              </t>
  </si>
  <si>
    <t>A</t>
  </si>
  <si>
    <t>B</t>
  </si>
  <si>
    <t>TEORI,3,5</t>
  </si>
  <si>
    <t>GA LULUS TEORI+PARTO</t>
  </si>
  <si>
    <t>PARTO</t>
  </si>
  <si>
    <t>TDK IKUT</t>
  </si>
  <si>
    <t xml:space="preserve">            Purwokerto,  25  Juli   2013</t>
  </si>
  <si>
    <t xml:space="preserve">      Ketua Ujian Akhir Program</t>
  </si>
  <si>
    <t xml:space="preserve">PARTO </t>
  </si>
  <si>
    <t>1 DAN 3</t>
  </si>
  <si>
    <t>TEORI DAN 5</t>
  </si>
  <si>
    <t>TEORI,PARTO,3,5,6</t>
  </si>
  <si>
    <t>STASE 6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</si>
</sst>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[$-421]dd\ mmmm\ yyyy;@"/>
  </numFmts>
  <fonts count="33">
    <font>
      <sz val="10"/>
      <name val="Arial"/>
      <charset val="1"/>
    </font>
    <font>
      <sz val="10"/>
      <name val="Arial"/>
      <charset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Arial Narrow"/>
      <family val="2"/>
    </font>
    <font>
      <sz val="11"/>
      <color indexed="8"/>
      <name val="Cambria"/>
      <family val="1"/>
    </font>
    <font>
      <sz val="8"/>
      <name val="Arial"/>
      <family val="2"/>
    </font>
    <font>
      <sz val="12"/>
      <color theme="1"/>
      <name val="Calibri"/>
      <family val="2"/>
      <charset val="1"/>
      <scheme val="minor"/>
    </font>
    <font>
      <b/>
      <sz val="10"/>
      <name val="Arial Narrow"/>
      <family val="2"/>
    </font>
    <font>
      <b/>
      <sz val="8"/>
      <name val="Tahoma"/>
      <family val="2"/>
    </font>
    <font>
      <b/>
      <sz val="8"/>
      <name val="Cambria"/>
      <family val="1"/>
      <scheme val="major"/>
    </font>
    <font>
      <sz val="8"/>
      <color theme="1"/>
      <name val="Calibri"/>
      <family val="2"/>
      <charset val="1"/>
      <scheme val="minor"/>
    </font>
    <font>
      <sz val="8"/>
      <color indexed="8"/>
      <name val="Cambria"/>
      <family val="1"/>
    </font>
    <font>
      <b/>
      <sz val="8"/>
      <name val="Arial"/>
      <family val="2"/>
    </font>
    <font>
      <sz val="8"/>
      <color theme="1"/>
      <name val="Cambria"/>
      <family val="1"/>
      <scheme val="major"/>
    </font>
    <font>
      <sz val="10"/>
      <color theme="1"/>
      <name val="Calibri"/>
      <family val="2"/>
      <charset val="1"/>
      <scheme val="minor"/>
    </font>
    <font>
      <sz val="10"/>
      <name val="Cambria"/>
      <family val="1"/>
      <scheme val="major"/>
    </font>
    <font>
      <sz val="10"/>
      <name val="Calibri"/>
      <family val="2"/>
      <charset val="1"/>
      <scheme val="minor"/>
    </font>
    <font>
      <sz val="10"/>
      <name val="Cambria"/>
      <family val="1"/>
    </font>
    <font>
      <b/>
      <sz val="10"/>
      <name val="Tahoma"/>
      <family val="2"/>
    </font>
    <font>
      <sz val="10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  <xf numFmtId="0" fontId="5" fillId="0" borderId="0"/>
  </cellStyleXfs>
  <cellXfs count="192">
    <xf numFmtId="0" fontId="0" fillId="0" borderId="0" xfId="0"/>
    <xf numFmtId="0" fontId="5" fillId="0" borderId="0" xfId="4" applyFill="1"/>
    <xf numFmtId="0" fontId="5" fillId="0" borderId="0" xfId="4"/>
    <xf numFmtId="0" fontId="6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4" applyFont="1"/>
    <xf numFmtId="0" fontId="7" fillId="0" borderId="2" xfId="4" applyFont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/>
    <xf numFmtId="0" fontId="7" fillId="2" borderId="0" xfId="4" applyFont="1" applyFill="1"/>
    <xf numFmtId="0" fontId="7" fillId="2" borderId="0" xfId="4" applyFont="1" applyFill="1" applyAlignment="1">
      <alignment horizontal="center"/>
    </xf>
    <xf numFmtId="0" fontId="7" fillId="3" borderId="0" xfId="4" applyFont="1" applyFill="1"/>
    <xf numFmtId="0" fontId="7" fillId="3" borderId="0" xfId="4" applyFont="1" applyFill="1" applyAlignment="1">
      <alignment horizontal="center"/>
    </xf>
    <xf numFmtId="41" fontId="8" fillId="0" borderId="0" xfId="2" applyFont="1" applyFill="1" applyBorder="1" applyAlignment="1">
      <alignment horizontal="left"/>
    </xf>
    <xf numFmtId="0" fontId="5" fillId="3" borderId="0" xfId="4" applyFill="1"/>
    <xf numFmtId="0" fontId="8" fillId="0" borderId="0" xfId="4" applyFont="1" applyFill="1" applyBorder="1"/>
    <xf numFmtId="0" fontId="4" fillId="3" borderId="0" xfId="4" applyFont="1" applyFill="1"/>
    <xf numFmtId="0" fontId="11" fillId="0" borderId="0" xfId="4" applyFont="1" applyFill="1"/>
    <xf numFmtId="0" fontId="12" fillId="0" borderId="0" xfId="4" applyFont="1" applyFill="1"/>
    <xf numFmtId="0" fontId="6" fillId="0" borderId="0" xfId="4" applyFont="1" applyFill="1" applyAlignment="1">
      <alignment horizontal="right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Border="1"/>
    <xf numFmtId="0" fontId="2" fillId="0" borderId="0" xfId="4" applyFont="1" applyFill="1" applyAlignment="1">
      <alignment vertical="center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 applyBorder="1" applyAlignment="1">
      <alignment vertical="top"/>
    </xf>
    <xf numFmtId="0" fontId="7" fillId="0" borderId="0" xfId="4" applyFont="1" applyFill="1" applyBorder="1"/>
    <xf numFmtId="0" fontId="6" fillId="0" borderId="0" xfId="4" applyFont="1" applyFill="1" applyAlignment="1"/>
    <xf numFmtId="0" fontId="2" fillId="0" borderId="0" xfId="4" applyFont="1" applyFill="1" applyAlignment="1"/>
    <xf numFmtId="164" fontId="2" fillId="0" borderId="0" xfId="4" applyNumberFormat="1" applyFont="1" applyFill="1" applyAlignment="1">
      <alignment vertical="center"/>
    </xf>
    <xf numFmtId="0" fontId="8" fillId="0" borderId="1" xfId="4" applyFont="1" applyFill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8" fillId="0" borderId="0" xfId="4" applyFont="1" applyFill="1"/>
    <xf numFmtId="0" fontId="10" fillId="0" borderId="0" xfId="4" applyFont="1" applyFill="1"/>
    <xf numFmtId="0" fontId="4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3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0" fontId="7" fillId="0" borderId="0" xfId="4" applyFont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/>
    <xf numFmtId="0" fontId="0" fillId="0" borderId="2" xfId="0" applyBorder="1" applyAlignment="1">
      <alignment horizontal="center"/>
    </xf>
    <xf numFmtId="4" fontId="7" fillId="0" borderId="2" xfId="4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7" fillId="0" borderId="2" xfId="4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9" fillId="4" borderId="2" xfId="0" applyFont="1" applyFill="1" applyBorder="1"/>
    <xf numFmtId="4" fontId="0" fillId="4" borderId="2" xfId="0" applyNumberForma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7" fillId="4" borderId="2" xfId="4" applyFont="1" applyFill="1" applyBorder="1" applyAlignment="1">
      <alignment horizontal="center"/>
    </xf>
    <xf numFmtId="2" fontId="7" fillId="4" borderId="2" xfId="4" applyNumberFormat="1" applyFont="1" applyFill="1" applyBorder="1" applyAlignment="1">
      <alignment horizontal="center"/>
    </xf>
    <xf numFmtId="4" fontId="7" fillId="4" borderId="2" xfId="4" applyNumberFormat="1" applyFont="1" applyFill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/>
    <xf numFmtId="0" fontId="7" fillId="0" borderId="3" xfId="4" applyFont="1" applyBorder="1" applyAlignment="1">
      <alignment horizontal="center"/>
    </xf>
    <xf numFmtId="0" fontId="7" fillId="0" borderId="13" xfId="4" applyFont="1" applyFill="1" applyBorder="1" applyAlignment="1">
      <alignment horizontal="center"/>
    </xf>
    <xf numFmtId="0" fontId="7" fillId="0" borderId="16" xfId="4" applyFont="1" applyFill="1" applyBorder="1" applyAlignment="1">
      <alignment horizontal="center"/>
    </xf>
    <xf numFmtId="0" fontId="7" fillId="0" borderId="13" xfId="4" applyFont="1" applyFill="1" applyBorder="1" applyAlignment="1"/>
    <xf numFmtId="0" fontId="7" fillId="0" borderId="16" xfId="4" applyFont="1" applyFill="1" applyBorder="1" applyAlignment="1"/>
    <xf numFmtId="4" fontId="4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>
      <alignment horizontal="center"/>
    </xf>
    <xf numFmtId="0" fontId="4" fillId="0" borderId="0" xfId="0" applyFont="1"/>
    <xf numFmtId="2" fontId="20" fillId="0" borderId="2" xfId="4" applyNumberFormat="1" applyFont="1" applyFill="1" applyBorder="1" applyAlignment="1">
      <alignment horizontal="center"/>
    </xf>
    <xf numFmtId="0" fontId="21" fillId="0" borderId="12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41" fontId="8" fillId="0" borderId="11" xfId="2" applyFont="1" applyFill="1" applyBorder="1" applyAlignment="1">
      <alignment horizontal="center"/>
    </xf>
    <xf numFmtId="0" fontId="25" fillId="0" borderId="2" xfId="4" applyFont="1" applyFill="1" applyBorder="1" applyAlignment="1">
      <alignment horizontal="center"/>
    </xf>
    <xf numFmtId="2" fontId="25" fillId="0" borderId="2" xfId="4" applyNumberFormat="1" applyFont="1" applyFill="1" applyBorder="1" applyAlignment="1">
      <alignment horizontal="center"/>
    </xf>
    <xf numFmtId="2" fontId="21" fillId="0" borderId="11" xfId="4" applyNumberFormat="1" applyFont="1" applyFill="1" applyBorder="1" applyAlignment="1">
      <alignment horizontal="center"/>
    </xf>
    <xf numFmtId="2" fontId="21" fillId="0" borderId="12" xfId="4" applyNumberFormat="1" applyFont="1" applyFill="1" applyBorder="1" applyAlignment="1">
      <alignment horizontal="center"/>
    </xf>
    <xf numFmtId="0" fontId="21" fillId="0" borderId="3" xfId="4" applyFont="1" applyFill="1" applyBorder="1" applyAlignment="1">
      <alignment horizontal="center"/>
    </xf>
    <xf numFmtId="0" fontId="26" fillId="0" borderId="8" xfId="0" applyFont="1" applyBorder="1" applyAlignment="1">
      <alignment vertical="top"/>
    </xf>
    <xf numFmtId="2" fontId="25" fillId="0" borderId="3" xfId="4" applyNumberFormat="1" applyFont="1" applyFill="1" applyBorder="1" applyAlignment="1">
      <alignment horizontal="center"/>
    </xf>
    <xf numFmtId="2" fontId="21" fillId="0" borderId="8" xfId="4" applyNumberFormat="1" applyFont="1" applyFill="1" applyBorder="1" applyAlignment="1">
      <alignment horizontal="center"/>
    </xf>
    <xf numFmtId="0" fontId="21" fillId="0" borderId="6" xfId="4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41" fontId="21" fillId="0" borderId="11" xfId="2" applyFont="1" applyFill="1" applyBorder="1" applyAlignment="1">
      <alignment horizontal="center"/>
    </xf>
    <xf numFmtId="2" fontId="21" fillId="0" borderId="7" xfId="4" applyNumberFormat="1" applyFont="1" applyFill="1" applyBorder="1" applyAlignment="1">
      <alignment horizontal="center"/>
    </xf>
    <xf numFmtId="0" fontId="21" fillId="0" borderId="1" xfId="4" applyFont="1" applyFill="1" applyBorder="1" applyAlignment="1">
      <alignment horizontal="center"/>
    </xf>
    <xf numFmtId="41" fontId="8" fillId="0" borderId="7" xfId="2" applyFont="1" applyFill="1" applyBorder="1" applyAlignment="1">
      <alignment horizontal="center"/>
    </xf>
    <xf numFmtId="0" fontId="25" fillId="0" borderId="1" xfId="4" applyFont="1" applyFill="1" applyBorder="1" applyAlignment="1">
      <alignment horizontal="center"/>
    </xf>
    <xf numFmtId="0" fontId="26" fillId="0" borderId="6" xfId="0" applyFont="1" applyBorder="1" applyAlignment="1">
      <alignment vertical="top"/>
    </xf>
    <xf numFmtId="41" fontId="8" fillId="0" borderId="12" xfId="2" applyFont="1" applyFill="1" applyBorder="1" applyAlignment="1">
      <alignment horizontal="center"/>
    </xf>
    <xf numFmtId="0" fontId="26" fillId="0" borderId="7" xfId="0" applyFont="1" applyBorder="1" applyAlignment="1">
      <alignment vertical="top"/>
    </xf>
    <xf numFmtId="41" fontId="21" fillId="0" borderId="13" xfId="2" applyFont="1" applyFill="1" applyBorder="1" applyAlignment="1">
      <alignment horizontal="center"/>
    </xf>
    <xf numFmtId="41" fontId="21" fillId="0" borderId="24" xfId="2" applyFont="1" applyFill="1" applyBorder="1" applyAlignment="1">
      <alignment horizontal="center"/>
    </xf>
    <xf numFmtId="0" fontId="23" fillId="0" borderId="2" xfId="0" applyFont="1" applyBorder="1" applyAlignment="1"/>
    <xf numFmtId="0" fontId="26" fillId="0" borderId="10" xfId="0" applyFont="1" applyBorder="1" applyAlignment="1">
      <alignment vertical="top"/>
    </xf>
    <xf numFmtId="0" fontId="26" fillId="0" borderId="1" xfId="0" applyFont="1" applyBorder="1" applyAlignment="1">
      <alignment vertical="top"/>
    </xf>
    <xf numFmtId="41" fontId="8" fillId="0" borderId="14" xfId="2" applyFont="1" applyFill="1" applyBorder="1" applyAlignment="1">
      <alignment horizontal="center"/>
    </xf>
    <xf numFmtId="41" fontId="8" fillId="0" borderId="8" xfId="2" applyFont="1" applyFill="1" applyBorder="1" applyAlignment="1">
      <alignment horizontal="center"/>
    </xf>
    <xf numFmtId="0" fontId="24" fillId="0" borderId="8" xfId="0" applyFont="1" applyBorder="1" applyAlignment="1">
      <alignment horizontal="center" vertical="top"/>
    </xf>
    <xf numFmtId="41" fontId="8" fillId="0" borderId="15" xfId="2" applyFont="1" applyFill="1" applyBorder="1" applyAlignment="1">
      <alignment horizontal="center"/>
    </xf>
    <xf numFmtId="41" fontId="8" fillId="0" borderId="2" xfId="2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left"/>
    </xf>
    <xf numFmtId="0" fontId="25" fillId="0" borderId="0" xfId="4" applyFont="1" applyFill="1" applyBorder="1" applyAlignment="1">
      <alignment horizontal="center"/>
    </xf>
    <xf numFmtId="0" fontId="21" fillId="0" borderId="0" xfId="4" applyFont="1" applyFill="1" applyAlignment="1">
      <alignment horizontal="center"/>
    </xf>
    <xf numFmtId="0" fontId="8" fillId="0" borderId="2" xfId="4" applyFont="1" applyFill="1" applyBorder="1" applyAlignment="1">
      <alignment horizontal="center" vertical="center"/>
    </xf>
    <xf numFmtId="0" fontId="8" fillId="0" borderId="2" xfId="4" applyFont="1" applyBorder="1" applyAlignment="1">
      <alignment horizontal="left"/>
    </xf>
    <xf numFmtId="2" fontId="21" fillId="0" borderId="2" xfId="4" applyNumberFormat="1" applyFont="1" applyFill="1" applyBorder="1" applyAlignment="1">
      <alignment horizontal="center"/>
    </xf>
    <xf numFmtId="2" fontId="21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Border="1" applyAlignment="1">
      <alignment horizontal="center"/>
    </xf>
    <xf numFmtId="0" fontId="8" fillId="0" borderId="0" xfId="4" applyFont="1" applyBorder="1" applyAlignment="1">
      <alignment horizontal="left"/>
    </xf>
    <xf numFmtId="41" fontId="8" fillId="0" borderId="0" xfId="2" applyFont="1" applyFill="1" applyBorder="1" applyAlignment="1">
      <alignment horizontal="center"/>
    </xf>
    <xf numFmtId="2" fontId="8" fillId="0" borderId="0" xfId="4" applyNumberFormat="1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right" vertical="center"/>
    </xf>
    <xf numFmtId="0" fontId="8" fillId="0" borderId="0" xfId="4" applyFont="1" applyFill="1" applyAlignment="1"/>
    <xf numFmtId="0" fontId="10" fillId="0" borderId="0" xfId="4" applyFont="1" applyFill="1" applyAlignment="1">
      <alignment horizontal="right"/>
    </xf>
    <xf numFmtId="0" fontId="10" fillId="0" borderId="0" xfId="4" applyFont="1" applyFill="1" applyAlignment="1"/>
    <xf numFmtId="0" fontId="10" fillId="0" borderId="0" xfId="4" applyFont="1"/>
    <xf numFmtId="0" fontId="10" fillId="0" borderId="0" xfId="4" applyFont="1" applyFill="1" applyAlignment="1">
      <alignment horizontal="center"/>
    </xf>
    <xf numFmtId="0" fontId="10" fillId="0" borderId="0" xfId="4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27" fillId="0" borderId="2" xfId="0" applyFont="1" applyBorder="1"/>
    <xf numFmtId="0" fontId="28" fillId="0" borderId="6" xfId="0" applyFont="1" applyBorder="1" applyAlignment="1">
      <alignment vertical="top"/>
    </xf>
    <xf numFmtId="0" fontId="27" fillId="0" borderId="1" xfId="0" applyFont="1" applyBorder="1"/>
    <xf numFmtId="0" fontId="28" fillId="0" borderId="1" xfId="0" applyFont="1" applyBorder="1" applyAlignment="1">
      <alignment vertical="top"/>
    </xf>
    <xf numFmtId="0" fontId="27" fillId="0" borderId="2" xfId="0" applyFont="1" applyFill="1" applyBorder="1"/>
    <xf numFmtId="0" fontId="28" fillId="0" borderId="6" xfId="0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27" fillId="5" borderId="2" xfId="0" applyFont="1" applyFill="1" applyBorder="1"/>
    <xf numFmtId="0" fontId="28" fillId="0" borderId="8" xfId="0" applyFont="1" applyBorder="1" applyAlignment="1">
      <alignment vertical="top"/>
    </xf>
    <xf numFmtId="0" fontId="28" fillId="0" borderId="8" xfId="0" applyFont="1" applyFill="1" applyBorder="1" applyAlignment="1">
      <alignment vertical="top"/>
    </xf>
    <xf numFmtId="0" fontId="30" fillId="0" borderId="6" xfId="0" applyFont="1" applyBorder="1" applyAlignment="1">
      <alignment horizontal="left" vertical="top"/>
    </xf>
    <xf numFmtId="0" fontId="14" fillId="0" borderId="1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31" fillId="0" borderId="5" xfId="4" applyFont="1" applyFill="1" applyBorder="1" applyAlignment="1">
      <alignment horizontal="center" vertical="center"/>
    </xf>
    <xf numFmtId="0" fontId="31" fillId="0" borderId="4" xfId="4" applyFont="1" applyFill="1" applyBorder="1" applyAlignment="1">
      <alignment horizontal="center" vertical="center"/>
    </xf>
    <xf numFmtId="0" fontId="31" fillId="0" borderId="3" xfId="4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4" fontId="20" fillId="0" borderId="2" xfId="1" applyNumberFormat="1" applyFont="1" applyFill="1" applyBorder="1" applyAlignment="1">
      <alignment horizontal="center"/>
    </xf>
    <xf numFmtId="2" fontId="3" fillId="0" borderId="2" xfId="4" applyNumberFormat="1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29" fillId="0" borderId="2" xfId="0" applyFont="1" applyFill="1" applyBorder="1"/>
    <xf numFmtId="0" fontId="8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0" fontId="21" fillId="0" borderId="12" xfId="4" applyFont="1" applyFill="1" applyBorder="1" applyAlignment="1">
      <alignment horizontal="center" vertical="center"/>
    </xf>
    <xf numFmtId="0" fontId="21" fillId="0" borderId="7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2" fillId="0" borderId="3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/>
    </xf>
    <xf numFmtId="0" fontId="21" fillId="0" borderId="11" xfId="4" applyFont="1" applyFill="1" applyBorder="1" applyAlignment="1">
      <alignment horizontal="center" vertical="center"/>
    </xf>
    <xf numFmtId="0" fontId="21" fillId="0" borderId="19" xfId="4" applyFont="1" applyFill="1" applyBorder="1" applyAlignment="1">
      <alignment horizontal="center" vertical="center"/>
    </xf>
    <xf numFmtId="0" fontId="21" fillId="0" borderId="20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5" fillId="0" borderId="21" xfId="4" applyFont="1" applyBorder="1" applyAlignment="1">
      <alignment horizontal="left"/>
    </xf>
    <xf numFmtId="0" fontId="13" fillId="0" borderId="3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/>
    </xf>
    <xf numFmtId="0" fontId="7" fillId="0" borderId="22" xfId="4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 vertical="center"/>
    </xf>
    <xf numFmtId="0" fontId="7" fillId="0" borderId="21" xfId="4" applyFont="1" applyBorder="1" applyAlignment="1">
      <alignment horizontal="left"/>
    </xf>
    <xf numFmtId="0" fontId="7" fillId="0" borderId="16" xfId="4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">
    <cellStyle name="Comma [0]" xfId="1" builtinId="6"/>
    <cellStyle name="Comma [0] 2" xfId="2"/>
    <cellStyle name="Normal" xfId="0" builtinId="0"/>
    <cellStyle name="Normal_LEMBAR ABSEN &amp; NILAI UJIAN ANGK 6" xfId="3"/>
    <cellStyle name="Normal_MASTER TL L" xfId="4"/>
  </cellStyles>
  <dxfs count="49"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ntri%20fuad\D%203%20Kebidanan\ujian%20B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erta"/>
      <sheetName val="daftar hadir"/>
      <sheetName val="panitia"/>
      <sheetName val="penguji"/>
      <sheetName val="FORMAT"/>
      <sheetName val="rekap KTI"/>
      <sheetName val="rekap osca"/>
      <sheetName val="Sheet3"/>
    </sheetNames>
    <sheetDataSet>
      <sheetData sheetId="0" refreshError="1">
        <row r="12">
          <cell r="C12" t="str">
            <v>03.001</v>
          </cell>
          <cell r="D12" t="str">
            <v>Alifia Latifah</v>
          </cell>
          <cell r="E12" t="str">
            <v>Batang, 16 April 1986</v>
          </cell>
          <cell r="F12" t="str">
            <v>Jl Sunan Ampel No 138 Wirosari II Rt 05/08 Sambong Batang</v>
          </cell>
        </row>
        <row r="13">
          <cell r="C13" t="str">
            <v>03.002</v>
          </cell>
          <cell r="D13" t="str">
            <v>Anisah</v>
          </cell>
          <cell r="E13" t="str">
            <v>Pekalongan, 13 Agustus 1985</v>
          </cell>
          <cell r="F13" t="str">
            <v>Wororojo Rt 7 RW II No 263 Kalirejo Talun Pekalongan</v>
          </cell>
        </row>
        <row r="14">
          <cell r="C14" t="str">
            <v>03.003</v>
          </cell>
          <cell r="D14" t="str">
            <v>Ari Rohmah Fauziyah</v>
          </cell>
          <cell r="E14" t="str">
            <v>Klaten, 1 januari 1984</v>
          </cell>
          <cell r="F14" t="str">
            <v>Gumantar Rt 1 RW XII Kwarasan Jumiring Klaten</v>
          </cell>
        </row>
        <row r="15">
          <cell r="C15" t="str">
            <v>03.005</v>
          </cell>
          <cell r="D15" t="str">
            <v>Devi Dwi Putriani</v>
          </cell>
          <cell r="E15" t="str">
            <v>Slawi, 25 Juni 1985</v>
          </cell>
          <cell r="F15" t="str">
            <v>Jl Garuda No 219 Rt 3 RW I Bener Wiradesa Pekalongan</v>
          </cell>
        </row>
        <row r="16">
          <cell r="C16" t="str">
            <v>03.006</v>
          </cell>
          <cell r="D16" t="str">
            <v>Dewi Ratnasari</v>
          </cell>
          <cell r="E16" t="str">
            <v>Pekalongan, 28 Juni 1985</v>
          </cell>
          <cell r="F16" t="str">
            <v>Ds Purworejo Rt 1 RW III Sragi Pekalongan</v>
          </cell>
        </row>
        <row r="17">
          <cell r="C17" t="str">
            <v>03.007</v>
          </cell>
          <cell r="D17" t="str">
            <v>Diningsih</v>
          </cell>
          <cell r="E17" t="str">
            <v>Pekalongan, 16 November 1984</v>
          </cell>
          <cell r="F17" t="str">
            <v>Jl S Parman No 72 Rt 2 RW I Kauman Wiradesa Pekalongan</v>
          </cell>
        </row>
        <row r="18">
          <cell r="C18" t="str">
            <v>03.008</v>
          </cell>
          <cell r="D18" t="str">
            <v>Dwi Handini</v>
          </cell>
          <cell r="E18" t="str">
            <v>Pemalang, 10 Mei 1985</v>
          </cell>
          <cell r="F18" t="str">
            <v>Perum Kaligelang Blok P /11 Pemalang</v>
          </cell>
        </row>
        <row r="19">
          <cell r="C19" t="str">
            <v>03.009</v>
          </cell>
          <cell r="D19" t="str">
            <v>Dwi Noor Yanti</v>
          </cell>
          <cell r="E19" t="str">
            <v>Kendal, 10 Mei 1985</v>
          </cell>
          <cell r="F19" t="str">
            <v>Jl Notomudigdo Kp Kayon No 8 Kendal</v>
          </cell>
        </row>
        <row r="20">
          <cell r="C20" t="str">
            <v>03.010</v>
          </cell>
          <cell r="D20" t="str">
            <v>Dwi Puspa Indah</v>
          </cell>
          <cell r="E20" t="str">
            <v>Kendal, 21Juni 1983</v>
          </cell>
          <cell r="F20" t="str">
            <v>Ds Purworejo Rt 3 RW VIII Sragi Pekalongan</v>
          </cell>
        </row>
        <row r="21">
          <cell r="C21" t="str">
            <v>03.011</v>
          </cell>
          <cell r="D21" t="str">
            <v>Dyah Ferri Sri Ayudi</v>
          </cell>
          <cell r="E21" t="str">
            <v>Grobogan, 15 Pebruari 1985</v>
          </cell>
          <cell r="F21" t="str">
            <v>Jl Rogo Dukuh Gudang No 8 Pekalongan</v>
          </cell>
        </row>
        <row r="22">
          <cell r="C22" t="str">
            <v>03.012</v>
          </cell>
          <cell r="D22" t="str">
            <v>Dyah Puji Astuti</v>
          </cell>
          <cell r="E22" t="str">
            <v>Tegal, 9 Maret 1984</v>
          </cell>
          <cell r="F22" t="str">
            <v>Lembahsari Rt 16 RW III Jatinegara Tegal</v>
          </cell>
        </row>
        <row r="23">
          <cell r="C23" t="str">
            <v>03.013</v>
          </cell>
          <cell r="D23" t="str">
            <v>Eka Kurnia Hidayah</v>
          </cell>
          <cell r="E23" t="str">
            <v>Pekalongan, 23 Maret 1985</v>
          </cell>
          <cell r="F23" t="str">
            <v>Karangjati Rt 1 RW I Wiradesa Pekalongan</v>
          </cell>
        </row>
        <row r="24">
          <cell r="C24" t="str">
            <v>03.014</v>
          </cell>
          <cell r="D24" t="str">
            <v>Elisa Indraeni</v>
          </cell>
          <cell r="E24" t="str">
            <v>Pekalongan, 27 maret 1985</v>
          </cell>
          <cell r="F24" t="str">
            <v>Kwagean RT 1 RW I Wonopringgo Pekalongan</v>
          </cell>
        </row>
        <row r="25">
          <cell r="C25" t="str">
            <v>03.015</v>
          </cell>
          <cell r="D25" t="str">
            <v>Ervina Dhiah Meylani</v>
          </cell>
          <cell r="E25" t="str">
            <v>Banjarnegara, 17 Mei 1983</v>
          </cell>
          <cell r="F25" t="str">
            <v>Wonodadi Rt 1 RW I Banjarnegara</v>
          </cell>
        </row>
        <row r="26">
          <cell r="C26" t="str">
            <v>03.016</v>
          </cell>
          <cell r="D26" t="str">
            <v>Eva Martiana</v>
          </cell>
          <cell r="E26" t="str">
            <v>Pemalang, 24 Maret 1985</v>
          </cell>
          <cell r="F26" t="str">
            <v>Griya Taman Asri B 1/46 Pemalang</v>
          </cell>
        </row>
        <row r="27">
          <cell r="C27" t="str">
            <v>03.017</v>
          </cell>
          <cell r="D27" t="str">
            <v>Eva Rusdyani</v>
          </cell>
          <cell r="E27" t="str">
            <v>Pekalongan, 29 November 1984</v>
          </cell>
          <cell r="F27" t="str">
            <v>Paweden 355 Buaran Pekalongan</v>
          </cell>
        </row>
        <row r="28">
          <cell r="C28" t="str">
            <v>03.018</v>
          </cell>
          <cell r="D28" t="str">
            <v>Fanni Rizka Widyasari</v>
          </cell>
          <cell r="E28" t="str">
            <v>Brebes, 24 September 1985</v>
          </cell>
          <cell r="F28" t="str">
            <v>Jl Ky Wasroni Rt 2 RW IV Pemaron Brebes</v>
          </cell>
        </row>
        <row r="29">
          <cell r="C29" t="str">
            <v>03.019</v>
          </cell>
          <cell r="D29" t="str">
            <v>Fina Surwandani</v>
          </cell>
          <cell r="E29" t="str">
            <v>Pati, 7 Juni 1985</v>
          </cell>
          <cell r="F29" t="str">
            <v>Jl Flamboyan II No H/15 Putoharjo Pati</v>
          </cell>
        </row>
        <row r="30">
          <cell r="C30" t="str">
            <v>03.020</v>
          </cell>
          <cell r="D30" t="str">
            <v>Haryati</v>
          </cell>
          <cell r="E30" t="str">
            <v>Batang, 17 Oktober 1981</v>
          </cell>
          <cell r="F30" t="str">
            <v>Sempu Rt 1 RW III Limpung Batang</v>
          </cell>
        </row>
        <row r="31">
          <cell r="C31" t="str">
            <v>03.021</v>
          </cell>
          <cell r="D31" t="str">
            <v>Himawati Mujabah</v>
          </cell>
          <cell r="E31" t="str">
            <v>Pekalongan 21 September 1985</v>
          </cell>
          <cell r="F31" t="str">
            <v>Karangdowo Rt 2 RW I No 16 Kedungwuni Pekalongan</v>
          </cell>
        </row>
        <row r="32">
          <cell r="C32" t="str">
            <v>03.022</v>
          </cell>
          <cell r="D32" t="str">
            <v>Iin Nurhayanti</v>
          </cell>
          <cell r="E32" t="str">
            <v>Pekalongan, 1 Juni 1985</v>
          </cell>
          <cell r="F32" t="str">
            <v>Jl Batik Sutra 14 Gama Asri Pekalongan</v>
          </cell>
        </row>
        <row r="33">
          <cell r="C33" t="str">
            <v>03.023</v>
          </cell>
          <cell r="D33" t="str">
            <v>Ike Maria</v>
          </cell>
          <cell r="E33" t="str">
            <v>Subang, 28 Oktober 1985</v>
          </cell>
          <cell r="F33" t="str">
            <v>Kediri Rt 2 RW I Binong Subang Jawa barat</v>
          </cell>
        </row>
        <row r="34">
          <cell r="C34" t="str">
            <v>03.024</v>
          </cell>
          <cell r="D34" t="str">
            <v>Indah Muntoharoh</v>
          </cell>
          <cell r="E34" t="str">
            <v>Purbalingga, 4 Agustus 1984</v>
          </cell>
          <cell r="F34" t="str">
            <v>Rajawana Rt 14 RW V Karangmoncol Purbalingga</v>
          </cell>
        </row>
        <row r="35">
          <cell r="C35" t="str">
            <v>03.025</v>
          </cell>
          <cell r="D35" t="str">
            <v>Intari Diyah Wakhidah</v>
          </cell>
          <cell r="E35" t="str">
            <v>Batang, 4 Mei 1985</v>
          </cell>
          <cell r="F35" t="str">
            <v>Jl Mayjen Sutoyo No 86 Deansri Wetan Batang</v>
          </cell>
        </row>
        <row r="36">
          <cell r="C36" t="str">
            <v>03.026</v>
          </cell>
          <cell r="D36" t="str">
            <v>Kholifah</v>
          </cell>
          <cell r="E36" t="str">
            <v>Ulujami Pemalang, 25 April 1979</v>
          </cell>
          <cell r="F36" t="str">
            <v>Kaliprau Rt 6 Rw V Ulujami Pemalang</v>
          </cell>
        </row>
        <row r="37">
          <cell r="C37" t="str">
            <v>03.027</v>
          </cell>
          <cell r="D37" t="str">
            <v>Lela Zakiah</v>
          </cell>
          <cell r="E37" t="str">
            <v>Kuningan 7 April 1985</v>
          </cell>
          <cell r="F37" t="str">
            <v>Purwasari RT 16 RW IV Hurawangi Kuningan Jawa barat</v>
          </cell>
        </row>
        <row r="38">
          <cell r="C38" t="str">
            <v>03.028</v>
          </cell>
          <cell r="D38" t="str">
            <v>Lilin Suryaningsih</v>
          </cell>
          <cell r="E38" t="str">
            <v>Pekalongan, 8 September 1986</v>
          </cell>
          <cell r="F38" t="str">
            <v>Bligo Rt 15 Rw V Buaran Pekalongan</v>
          </cell>
        </row>
        <row r="39">
          <cell r="C39" t="str">
            <v>03.029</v>
          </cell>
          <cell r="D39" t="str">
            <v>Linawati</v>
          </cell>
          <cell r="E39" t="str">
            <v>Pemalang, 4 Pebruari 1984</v>
          </cell>
          <cell r="F39" t="str">
            <v>Jl Rintis Rt 2 RW X Taman Pemalang</v>
          </cell>
        </row>
        <row r="40">
          <cell r="C40" t="str">
            <v>03.030</v>
          </cell>
          <cell r="D40" t="str">
            <v>Lusiana Widowati Utami</v>
          </cell>
          <cell r="E40" t="str">
            <v>Brebes, 29 Agustus 1985</v>
          </cell>
          <cell r="F40" t="str">
            <v>Jl Lama Linggapura No 59 Rt 1 RW I Tonjong Brebes</v>
          </cell>
        </row>
        <row r="41">
          <cell r="C41" t="str">
            <v>03.031</v>
          </cell>
          <cell r="D41" t="str">
            <v>Maria Effendi</v>
          </cell>
          <cell r="E41" t="str">
            <v>Pekalongan, 22 Maret 1985</v>
          </cell>
          <cell r="F41" t="str">
            <v>Gumawang Wiradesa Pekalongan</v>
          </cell>
        </row>
        <row r="42">
          <cell r="C42" t="str">
            <v>03.032</v>
          </cell>
          <cell r="D42" t="str">
            <v>Milah Khanifiyah</v>
          </cell>
          <cell r="E42" t="str">
            <v>Pekalongan, 29 Agustus 1983</v>
          </cell>
          <cell r="F42" t="str">
            <v>Kebonsari No 294 Karangdadap Pekalongan</v>
          </cell>
        </row>
        <row r="43">
          <cell r="C43" t="str">
            <v>03.034</v>
          </cell>
          <cell r="D43" t="str">
            <v>Nurina Devi Retnaningrum</v>
          </cell>
          <cell r="E43" t="str">
            <v>Klaten, 15 Maret 1985</v>
          </cell>
          <cell r="F43" t="str">
            <v>Jl Singosari 72 Nyamok Kajen</v>
          </cell>
        </row>
        <row r="44">
          <cell r="C44" t="str">
            <v>03.035</v>
          </cell>
          <cell r="D44" t="str">
            <v>Nurma Sofia Angelina</v>
          </cell>
          <cell r="E44" t="str">
            <v>Tuban, 5 Mei 1984</v>
          </cell>
          <cell r="F44" t="str">
            <v>Desa Saradan No 4 Rt 5 RW II Pemalang</v>
          </cell>
        </row>
        <row r="45">
          <cell r="C45" t="str">
            <v>03.036</v>
          </cell>
          <cell r="D45" t="str">
            <v>Nurul Istiqomah</v>
          </cell>
          <cell r="E45" t="str">
            <v>Pekalongan, 19 Agustus 1985</v>
          </cell>
          <cell r="F45" t="str">
            <v>Kalijoyo Rt 1 RW I Kajen Pekalongan</v>
          </cell>
        </row>
        <row r="46">
          <cell r="C46" t="str">
            <v>03.037</v>
          </cell>
          <cell r="D46" t="str">
            <v>Pramurtin Sadewi</v>
          </cell>
          <cell r="E46" t="str">
            <v>Batang, 3 Desember 1984</v>
          </cell>
          <cell r="F46" t="str">
            <v>Jl Raya Beji No 8 Tulis Batang</v>
          </cell>
        </row>
        <row r="47">
          <cell r="C47" t="str">
            <v>03.038</v>
          </cell>
          <cell r="D47" t="str">
            <v>Purniyati</v>
          </cell>
          <cell r="E47" t="str">
            <v>Pemalang, 4 Nopember 1984</v>
          </cell>
          <cell r="F47" t="str">
            <v>Jatingarang  bodeh Pemalang</v>
          </cell>
        </row>
        <row r="48">
          <cell r="C48" t="str">
            <v>03.039</v>
          </cell>
          <cell r="D48" t="str">
            <v>Purwokanti</v>
          </cell>
          <cell r="E48" t="str">
            <v>Tegal, 2 Agustus 1985</v>
          </cell>
          <cell r="F48" t="str">
            <v>Jl Kenanga Rt 5 RW I Sukareja Tegal</v>
          </cell>
        </row>
        <row r="49">
          <cell r="C49" t="str">
            <v>03.040</v>
          </cell>
          <cell r="D49" t="str">
            <v>Retno Kustianingsih</v>
          </cell>
          <cell r="E49" t="str">
            <v>Pekalongan, 20 Juni 1985</v>
          </cell>
          <cell r="F49" t="str">
            <v>Jl Kramatsari 3 Gg 12 No 12 Pekalongan</v>
          </cell>
        </row>
        <row r="50">
          <cell r="C50" t="str">
            <v>03.041</v>
          </cell>
          <cell r="D50" t="str">
            <v>Ririh Sayekti</v>
          </cell>
          <cell r="E50" t="str">
            <v>Pekalongan, 28 Februari 1985</v>
          </cell>
          <cell r="F50" t="str">
            <v>Ds Lambur Rt 8 RW III Kandangserang Pekalongan</v>
          </cell>
        </row>
        <row r="51">
          <cell r="C51" t="str">
            <v>03.042</v>
          </cell>
          <cell r="D51" t="str">
            <v>Riza Umami</v>
          </cell>
          <cell r="E51" t="str">
            <v>Jakarta, 5 Mei 1985</v>
          </cell>
          <cell r="F51" t="str">
            <v>Sukosari Rt 2 RW IV Karanganyar Pekalongan</v>
          </cell>
        </row>
        <row r="52">
          <cell r="C52" t="str">
            <v>03.043</v>
          </cell>
          <cell r="D52" t="str">
            <v>Riza Umi Nurjanah</v>
          </cell>
          <cell r="E52" t="str">
            <v>Pemalang, 21 April 1985</v>
          </cell>
          <cell r="F52" t="str">
            <v>Gandu Rt 3 RW I Comal Pemalang</v>
          </cell>
        </row>
        <row r="53">
          <cell r="C53" t="str">
            <v>03.044</v>
          </cell>
          <cell r="D53" t="str">
            <v>Rizki Wijayanti</v>
          </cell>
          <cell r="E53" t="str">
            <v>Pekalongan, 3 November 1985</v>
          </cell>
          <cell r="F53" t="str">
            <v>Jl KH M Mansyur Bendan 4/7 Pekalongan</v>
          </cell>
        </row>
        <row r="54">
          <cell r="C54" t="str">
            <v>03.045</v>
          </cell>
          <cell r="D54" t="str">
            <v>Rohmahwati</v>
          </cell>
          <cell r="E54" t="str">
            <v>Batang, 25 Juni 1984</v>
          </cell>
          <cell r="F54" t="str">
            <v>Simpar Rt 8 RW I Bandar Batang</v>
          </cell>
        </row>
        <row r="55">
          <cell r="C55" t="str">
            <v>03.046</v>
          </cell>
          <cell r="D55" t="str">
            <v>Saadiyah</v>
          </cell>
          <cell r="E55" t="str">
            <v>Arjawinagun, 5 Juni 1984</v>
          </cell>
          <cell r="F55" t="str">
            <v>Penguragan Rt 8 RW IV Cirebon Jabar</v>
          </cell>
        </row>
        <row r="56">
          <cell r="C56" t="str">
            <v>03.047</v>
          </cell>
          <cell r="D56" t="str">
            <v>Siti fauziyah</v>
          </cell>
          <cell r="E56" t="str">
            <v>Tegal, 24 September 1984</v>
          </cell>
          <cell r="F56" t="str">
            <v>Jl Raya Padaharja Rt 5 RW I Kramat Tegal</v>
          </cell>
        </row>
        <row r="57">
          <cell r="C57" t="str">
            <v>03.048</v>
          </cell>
          <cell r="D57" t="str">
            <v>Soviana Susanti</v>
          </cell>
          <cell r="E57" t="str">
            <v>Pekalongan, 7 Januari 1985</v>
          </cell>
          <cell r="F57" t="str">
            <v>Jl Otista Soko Rt 3 RW III Pekalongan</v>
          </cell>
        </row>
        <row r="58">
          <cell r="C58" t="str">
            <v>03.049</v>
          </cell>
          <cell r="D58" t="str">
            <v>Sri Nur Apni</v>
          </cell>
          <cell r="E58" t="str">
            <v>Tegal 11 Juli 1984</v>
          </cell>
          <cell r="F58" t="str">
            <v>Lebaksiu lor Rt 1 Rw IV Tegal</v>
          </cell>
        </row>
        <row r="59">
          <cell r="C59" t="str">
            <v>03.050</v>
          </cell>
          <cell r="D59" t="str">
            <v>Sugiyati</v>
          </cell>
          <cell r="E59" t="str">
            <v>Pati, 2 April 1985</v>
          </cell>
          <cell r="F59" t="str">
            <v>Tondomulyo Rt 1 RW I Jakenan Pati</v>
          </cell>
        </row>
        <row r="60">
          <cell r="C60" t="str">
            <v>03.051</v>
          </cell>
          <cell r="D60" t="str">
            <v>Sus Meinar Ratrina</v>
          </cell>
          <cell r="E60" t="str">
            <v>Pekalongan, 9 Mei 1985</v>
          </cell>
          <cell r="F60" t="str">
            <v>Karyomukti RT 2 RW V Kesesi Pekalongan</v>
          </cell>
        </row>
        <row r="61">
          <cell r="C61" t="str">
            <v>03.052</v>
          </cell>
          <cell r="D61" t="str">
            <v>Susilowati</v>
          </cell>
          <cell r="E61" t="str">
            <v>Pekalongan, 6 Desember 1984</v>
          </cell>
          <cell r="F61" t="str">
            <v>Sibedug No 456 Kebon agung Kajen Pekalongan</v>
          </cell>
        </row>
        <row r="62">
          <cell r="C62" t="str">
            <v>03.053</v>
          </cell>
          <cell r="D62" t="str">
            <v>Titiek Nur Lincayanti</v>
          </cell>
          <cell r="E62" t="str">
            <v>Pekalongan, 3 September 1985</v>
          </cell>
          <cell r="F62" t="str">
            <v>Jl Muria 133 Griya Sari Indah Pekalongan</v>
          </cell>
        </row>
        <row r="63">
          <cell r="C63" t="str">
            <v>03.054</v>
          </cell>
          <cell r="D63" t="str">
            <v>Vidya Efriliana</v>
          </cell>
          <cell r="E63" t="str">
            <v>Pekalongan, 22 April 1985</v>
          </cell>
          <cell r="F63" t="str">
            <v>Wonosari Gede Rt 9 RW V Kalimojosari Doro Pekalongan</v>
          </cell>
        </row>
        <row r="64">
          <cell r="C64" t="str">
            <v>03.055</v>
          </cell>
          <cell r="D64" t="str">
            <v>Wahyu Anjariyah</v>
          </cell>
          <cell r="E64" t="str">
            <v>Pekalongan, 21 Desember 1985</v>
          </cell>
          <cell r="F64" t="str">
            <v>Sokoyoso Rt 6 RW III Kajen Pekalongan</v>
          </cell>
        </row>
        <row r="65">
          <cell r="C65" t="str">
            <v>03.056</v>
          </cell>
          <cell r="D65" t="str">
            <v>Wahyu Dwi Astuti</v>
          </cell>
          <cell r="E65" t="str">
            <v>Pekalongan, 30 Mei 1985</v>
          </cell>
          <cell r="F65" t="str">
            <v>Jl Samanhudi No 125 Pasir sari Pekalongan</v>
          </cell>
        </row>
        <row r="66">
          <cell r="C66" t="str">
            <v>03.057</v>
          </cell>
          <cell r="D66" t="str">
            <v>Yudhita Janti Kemala Dewi</v>
          </cell>
          <cell r="E66" t="str">
            <v>Batang, 15 Desember 1985</v>
          </cell>
          <cell r="F66" t="str">
            <v>Jl Kramat No 39 Proyonanggan Selatan Batang</v>
          </cell>
        </row>
        <row r="67">
          <cell r="C67" t="str">
            <v>03.058</v>
          </cell>
          <cell r="D67" t="str">
            <v>Yulfiana</v>
          </cell>
          <cell r="E67" t="str">
            <v>Batang, 7 Juli 1985</v>
          </cell>
          <cell r="F67" t="str">
            <v>Jl Yos Sudarso Gg Nangka No 21 Batang</v>
          </cell>
        </row>
        <row r="68">
          <cell r="C68" t="str">
            <v>03.059</v>
          </cell>
          <cell r="D68" t="str">
            <v>Yulia Arianti</v>
          </cell>
          <cell r="E68" t="str">
            <v>Pekalongan, 23 Januari 1985</v>
          </cell>
          <cell r="F68" t="str">
            <v>Kuripan lor Gg V No 28 Pekalongan</v>
          </cell>
        </row>
        <row r="69">
          <cell r="C69" t="str">
            <v>03.060</v>
          </cell>
          <cell r="D69" t="str">
            <v>Yuniarti Endah Lestari</v>
          </cell>
          <cell r="E69" t="str">
            <v>Tegal, 16 Juni 1982</v>
          </cell>
          <cell r="F69" t="str">
            <v>Dukuhlo Rt 2 RW V Lebaksiu Tegal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0"/>
  <sheetViews>
    <sheetView topLeftCell="B1" zoomScale="86" zoomScaleNormal="86" workbookViewId="0">
      <pane xSplit="1" ySplit="17" topLeftCell="C18" activePane="bottomRight" state="frozen"/>
      <selection activeCell="B1" sqref="B1"/>
      <selection pane="topRight" activeCell="C1" sqref="C1"/>
      <selection pane="bottomLeft" activeCell="B18" sqref="B18"/>
      <selection pane="bottomRight" activeCell="AA28" sqref="AA28"/>
    </sheetView>
  </sheetViews>
  <sheetFormatPr defaultRowHeight="12.75"/>
  <cols>
    <col min="1" max="1" width="0.140625" style="2" hidden="1" customWidth="1"/>
    <col min="2" max="2" width="2.140625" style="2" customWidth="1"/>
    <col min="3" max="3" width="3.85546875" style="1" customWidth="1"/>
    <col min="4" max="4" width="22.28515625" style="37" customWidth="1"/>
    <col min="5" max="5" width="13" style="1" customWidth="1"/>
    <col min="6" max="6" width="10.7109375" style="36" customWidth="1"/>
    <col min="7" max="7" width="5.42578125" style="36" customWidth="1"/>
    <col min="8" max="8" width="5.28515625" style="36" customWidth="1"/>
    <col min="9" max="9" width="5.42578125" style="1" customWidth="1"/>
    <col min="10" max="10" width="5.140625" style="1" customWidth="1"/>
    <col min="11" max="11" width="5.28515625" style="1" customWidth="1"/>
    <col min="12" max="12" width="5.42578125" style="1" customWidth="1"/>
    <col min="13" max="13" width="5.28515625" style="1" customWidth="1"/>
    <col min="14" max="14" width="5.42578125" style="1" customWidth="1"/>
    <col min="15" max="15" width="5.28515625" style="1" customWidth="1"/>
    <col min="16" max="16" width="5.42578125" style="1" customWidth="1"/>
    <col min="17" max="17" width="6.28515625" style="1" customWidth="1"/>
    <col min="18" max="18" width="5" style="1" customWidth="1"/>
    <col min="19" max="19" width="6" style="1" customWidth="1"/>
    <col min="20" max="20" width="5.28515625" style="1" customWidth="1"/>
    <col min="21" max="21" width="6.85546875" style="1" customWidth="1"/>
    <col min="22" max="22" width="5.7109375" style="1" customWidth="1"/>
    <col min="23" max="23" width="7.5703125" style="1" customWidth="1"/>
    <col min="24" max="24" width="8" style="1" customWidth="1"/>
    <col min="25" max="25" width="10.7109375" style="1" customWidth="1"/>
    <col min="26" max="26" width="8.85546875" style="38" customWidth="1"/>
    <col min="27" max="27" width="13.42578125" style="1" customWidth="1"/>
    <col min="28" max="28" width="9.140625" style="1"/>
    <col min="29" max="16384" width="9.140625" style="2"/>
  </cols>
  <sheetData>
    <row r="1" spans="3:28" ht="9" customHeight="1"/>
    <row r="2" spans="3:28" hidden="1"/>
    <row r="3" spans="3:28" hidden="1"/>
    <row r="4" spans="3:28" hidden="1"/>
    <row r="5" spans="3:28" hidden="1"/>
    <row r="6" spans="3:28" ht="14.25" customHeight="1">
      <c r="C6" s="24"/>
      <c r="D6" s="29" t="s">
        <v>20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X6" s="24"/>
      <c r="Y6" s="24"/>
    </row>
    <row r="7" spans="3:28" ht="18" hidden="1" customHeight="1">
      <c r="C7" s="24"/>
      <c r="D7" s="20"/>
      <c r="E7" s="29" t="s">
        <v>11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1"/>
      <c r="Y7" s="21"/>
    </row>
    <row r="8" spans="3:28" ht="18" hidden="1" customHeight="1">
      <c r="C8" s="24"/>
      <c r="D8" s="20"/>
      <c r="E8" s="29" t="s">
        <v>21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4"/>
      <c r="Y8" s="24"/>
    </row>
    <row r="9" spans="3:28" ht="7.5" hidden="1" customHeight="1">
      <c r="C9" s="24"/>
      <c r="D9" s="20"/>
      <c r="E9" s="24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2"/>
      <c r="Y9" s="22"/>
    </row>
    <row r="10" spans="3:28" ht="2.25" customHeight="1">
      <c r="C10" s="24"/>
      <c r="D10" s="20"/>
      <c r="E10" s="24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3:28" ht="12" customHeight="1">
      <c r="C11" s="23"/>
      <c r="D11" s="173" t="s">
        <v>22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23"/>
      <c r="Y11" s="23"/>
    </row>
    <row r="12" spans="3:28" ht="15.75" customHeight="1">
      <c r="C12" s="23"/>
      <c r="D12" s="23"/>
      <c r="E12" s="23" t="s">
        <v>23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3:28" ht="8.25" customHeight="1">
      <c r="C13" s="23"/>
      <c r="D13" s="2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3"/>
      <c r="Y13" s="23"/>
    </row>
    <row r="14" spans="3:28" ht="18" hidden="1" customHeight="1"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43"/>
    </row>
    <row r="15" spans="3:28" ht="18" hidden="1" customHeight="1">
      <c r="C15" s="24"/>
      <c r="D15" s="3"/>
      <c r="E15" s="17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3:28" s="5" customFormat="1" ht="20.100000000000001" customHeight="1">
      <c r="C16" s="167" t="s">
        <v>0</v>
      </c>
      <c r="D16" s="167" t="s">
        <v>2</v>
      </c>
      <c r="E16" s="167" t="s">
        <v>1</v>
      </c>
      <c r="F16" s="167" t="s">
        <v>4</v>
      </c>
      <c r="G16" s="175" t="s">
        <v>14</v>
      </c>
      <c r="H16" s="177"/>
      <c r="I16" s="175" t="s">
        <v>15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64" t="s">
        <v>3</v>
      </c>
      <c r="Y16" s="72" t="s">
        <v>27</v>
      </c>
      <c r="Z16" s="169" t="s">
        <v>26</v>
      </c>
      <c r="AA16" s="4"/>
      <c r="AB16" s="4"/>
    </row>
    <row r="17" spans="3:28" s="5" customFormat="1" ht="23.25" customHeight="1">
      <c r="C17" s="168"/>
      <c r="D17" s="168"/>
      <c r="E17" s="168"/>
      <c r="F17" s="168"/>
      <c r="G17" s="147">
        <v>1</v>
      </c>
      <c r="H17" s="147" t="s">
        <v>4</v>
      </c>
      <c r="I17" s="148">
        <v>1</v>
      </c>
      <c r="J17" s="149" t="s">
        <v>4</v>
      </c>
      <c r="K17" s="149">
        <v>2</v>
      </c>
      <c r="L17" s="149" t="s">
        <v>4</v>
      </c>
      <c r="M17" s="149">
        <v>3</v>
      </c>
      <c r="N17" s="149" t="s">
        <v>4</v>
      </c>
      <c r="O17" s="149">
        <v>4</v>
      </c>
      <c r="P17" s="149" t="s">
        <v>4</v>
      </c>
      <c r="Q17" s="149">
        <v>5</v>
      </c>
      <c r="R17" s="149" t="s">
        <v>4</v>
      </c>
      <c r="S17" s="149">
        <v>6</v>
      </c>
      <c r="T17" s="149" t="s">
        <v>4</v>
      </c>
      <c r="U17" s="149">
        <v>7</v>
      </c>
      <c r="V17" s="149" t="s">
        <v>4</v>
      </c>
      <c r="W17" s="73" t="s">
        <v>10</v>
      </c>
      <c r="X17" s="165"/>
      <c r="Y17" s="74" t="s">
        <v>28</v>
      </c>
      <c r="Z17" s="170"/>
      <c r="AA17" s="4"/>
      <c r="AB17" s="4"/>
    </row>
    <row r="18" spans="3:28" s="5" customFormat="1" ht="20.100000000000001" customHeight="1">
      <c r="C18" s="75">
        <v>1</v>
      </c>
      <c r="D18" s="134" t="s">
        <v>30</v>
      </c>
      <c r="E18" s="77" t="s">
        <v>31</v>
      </c>
      <c r="F18" s="78" t="s">
        <v>13</v>
      </c>
      <c r="G18" s="150">
        <v>0</v>
      </c>
      <c r="H18" s="151" t="str">
        <f t="shared" ref="H18:H81" si="0">VLOOKUP(G18,$C$545:$D$555,2)</f>
        <v>TL</v>
      </c>
      <c r="I18" s="152">
        <v>84.2</v>
      </c>
      <c r="J18" s="151" t="str">
        <f t="shared" ref="J18:J81" si="1">VLOOKUP(I18,$C$558:$D$568,2)</f>
        <v>L</v>
      </c>
      <c r="K18" s="152">
        <v>88.4</v>
      </c>
      <c r="L18" s="151" t="str">
        <f>VLOOKUP(K18,$C$558:$D$568,2)</f>
        <v>L</v>
      </c>
      <c r="M18" s="152">
        <v>85.32</v>
      </c>
      <c r="N18" s="151" t="str">
        <f>VLOOKUP(M18,$C$558:$D$568,2)</f>
        <v>L</v>
      </c>
      <c r="O18" s="152">
        <v>87.3</v>
      </c>
      <c r="P18" s="151" t="str">
        <f t="shared" ref="P18:P81" si="2">VLOOKUP(O18,$C$558:$D$568,2)</f>
        <v>L</v>
      </c>
      <c r="Q18" s="152">
        <v>69.709999999999994</v>
      </c>
      <c r="R18" s="151" t="str">
        <f t="shared" ref="R18:R81" si="3">VLOOKUP(Q18,$C$558:$D$568,2)</f>
        <v>TL</v>
      </c>
      <c r="S18" s="152">
        <v>76</v>
      </c>
      <c r="T18" s="151" t="str">
        <f>VLOOKUP(S18,$C$558:$D$568,2)</f>
        <v>L</v>
      </c>
      <c r="U18" s="153">
        <v>0</v>
      </c>
      <c r="V18" s="151" t="str">
        <f>VLOOKUP(U18,$C$558:$D$568,2)</f>
        <v>TL</v>
      </c>
      <c r="W18" s="80">
        <f>SUM(I18+K18+M18+O18+Q18+S18)/6</f>
        <v>81.821666666666673</v>
      </c>
      <c r="X18" s="81">
        <f>SUM(G18*0.4)+(W18*0.6)</f>
        <v>49.093000000000004</v>
      </c>
      <c r="Y18" s="82"/>
      <c r="Z18" s="83"/>
      <c r="AA18" s="4"/>
      <c r="AB18" s="4"/>
    </row>
    <row r="19" spans="3:28" s="5" customFormat="1" ht="20.100000000000001" customHeight="1">
      <c r="C19" s="75"/>
      <c r="D19" s="135"/>
      <c r="E19" s="84"/>
      <c r="F19" s="78" t="s">
        <v>16</v>
      </c>
      <c r="G19" s="150">
        <v>77.5</v>
      </c>
      <c r="H19" s="154" t="str">
        <f t="shared" si="0"/>
        <v>L</v>
      </c>
      <c r="I19" s="152">
        <v>0</v>
      </c>
      <c r="J19" s="154" t="str">
        <f t="shared" si="1"/>
        <v>TL</v>
      </c>
      <c r="K19" s="152">
        <v>0</v>
      </c>
      <c r="L19" s="154" t="str">
        <f t="shared" ref="L19:L81" si="4">VLOOKUP(K19,$C$558:$D$568,2)</f>
        <v>TL</v>
      </c>
      <c r="M19" s="152">
        <v>0</v>
      </c>
      <c r="N19" s="154" t="str">
        <f t="shared" ref="N19:N81" si="5">VLOOKUP(M19,$C$558:$D$568,2)</f>
        <v>TL</v>
      </c>
      <c r="O19" s="152">
        <v>0</v>
      </c>
      <c r="P19" s="151" t="str">
        <f t="shared" si="2"/>
        <v>TL</v>
      </c>
      <c r="Q19" s="152">
        <v>80</v>
      </c>
      <c r="R19" s="154" t="str">
        <f t="shared" si="3"/>
        <v>L</v>
      </c>
      <c r="S19" s="152">
        <v>0</v>
      </c>
      <c r="T19" s="154" t="str">
        <f t="shared" ref="T19:T81" si="6">VLOOKUP(S19,$C$558:$D$568,2)</f>
        <v>TL</v>
      </c>
      <c r="U19" s="153">
        <v>82.35</v>
      </c>
      <c r="V19" s="151" t="str">
        <f t="shared" ref="V19:V82" si="7">VLOOKUP(U19,$C$558:$D$568,2)</f>
        <v>L</v>
      </c>
      <c r="W19" s="85">
        <f>SUM(I19+K19+M19+O19+Q19+S19)/6</f>
        <v>13.333333333333334</v>
      </c>
      <c r="X19" s="81">
        <f t="shared" ref="X19:X82" si="8">SUM(G19*0.4)+(W19*0.6)</f>
        <v>39</v>
      </c>
      <c r="Y19" s="86"/>
      <c r="Z19" s="87"/>
      <c r="AA19" s="4"/>
      <c r="AB19" s="4"/>
    </row>
    <row r="20" spans="3:28" s="5" customFormat="1" ht="20.100000000000001" customHeight="1">
      <c r="C20" s="75"/>
      <c r="D20" s="135"/>
      <c r="E20" s="84"/>
      <c r="F20" s="78" t="s">
        <v>17</v>
      </c>
      <c r="G20" s="150">
        <v>0</v>
      </c>
      <c r="H20" s="151" t="str">
        <f t="shared" si="0"/>
        <v>TL</v>
      </c>
      <c r="I20" s="152">
        <v>0</v>
      </c>
      <c r="J20" s="154" t="str">
        <f t="shared" si="1"/>
        <v>TL</v>
      </c>
      <c r="K20" s="152">
        <v>0</v>
      </c>
      <c r="L20" s="151" t="str">
        <f t="shared" si="4"/>
        <v>TL</v>
      </c>
      <c r="M20" s="152">
        <v>0</v>
      </c>
      <c r="N20" s="151" t="str">
        <f t="shared" si="5"/>
        <v>TL</v>
      </c>
      <c r="O20" s="152">
        <v>0</v>
      </c>
      <c r="P20" s="151" t="str">
        <f t="shared" si="2"/>
        <v>TL</v>
      </c>
      <c r="Q20" s="152">
        <v>0</v>
      </c>
      <c r="R20" s="151" t="str">
        <f t="shared" si="3"/>
        <v>TL</v>
      </c>
      <c r="S20" s="152">
        <v>0</v>
      </c>
      <c r="T20" s="151" t="str">
        <f t="shared" si="6"/>
        <v>TL</v>
      </c>
      <c r="U20" s="153">
        <v>0</v>
      </c>
      <c r="V20" s="151" t="str">
        <f t="shared" si="7"/>
        <v>TL</v>
      </c>
      <c r="W20" s="80">
        <f t="shared" ref="W20:W83" si="9">SUM(I20+K20+M20+O20+Q20+S20)/6</f>
        <v>0</v>
      </c>
      <c r="X20" s="81">
        <f t="shared" si="8"/>
        <v>0</v>
      </c>
      <c r="Y20" s="86"/>
      <c r="Z20" s="87"/>
      <c r="AA20" s="4"/>
      <c r="AB20" s="4"/>
    </row>
    <row r="21" spans="3:28" s="5" customFormat="1" ht="20.100000000000001" customHeight="1">
      <c r="C21" s="75"/>
      <c r="D21" s="136"/>
      <c r="E21" s="88"/>
      <c r="F21" s="89" t="s">
        <v>24</v>
      </c>
      <c r="G21" s="150">
        <v>77.5</v>
      </c>
      <c r="H21" s="154" t="str">
        <f t="shared" si="0"/>
        <v>L</v>
      </c>
      <c r="I21" s="152">
        <v>84.2</v>
      </c>
      <c r="J21" s="154" t="str">
        <f t="shared" si="1"/>
        <v>L</v>
      </c>
      <c r="K21" s="152">
        <v>88.4</v>
      </c>
      <c r="L21" s="154" t="str">
        <f t="shared" si="4"/>
        <v>L</v>
      </c>
      <c r="M21" s="152">
        <v>85.32</v>
      </c>
      <c r="N21" s="154" t="str">
        <f t="shared" si="5"/>
        <v>L</v>
      </c>
      <c r="O21" s="152">
        <v>87.3</v>
      </c>
      <c r="P21" s="151" t="str">
        <f t="shared" si="2"/>
        <v>L</v>
      </c>
      <c r="Q21" s="152">
        <v>80</v>
      </c>
      <c r="R21" s="154" t="str">
        <f t="shared" si="3"/>
        <v>L</v>
      </c>
      <c r="S21" s="152">
        <v>76</v>
      </c>
      <c r="T21" s="154" t="str">
        <f t="shared" si="6"/>
        <v>L</v>
      </c>
      <c r="U21" s="153">
        <v>82.35</v>
      </c>
      <c r="V21" s="151" t="str">
        <f t="shared" si="7"/>
        <v>L</v>
      </c>
      <c r="W21" s="85">
        <f>SUM(I21+K21+M21+O21+Q21+S21)/6</f>
        <v>83.536666666666676</v>
      </c>
      <c r="X21" s="81">
        <f t="shared" si="8"/>
        <v>81.122000000000014</v>
      </c>
      <c r="Y21" s="90">
        <f>(X21*0.04443037974)</f>
        <v>3.6042812652682805</v>
      </c>
      <c r="Z21" s="91" t="s">
        <v>287</v>
      </c>
      <c r="AA21" s="4"/>
      <c r="AB21" s="4"/>
    </row>
    <row r="22" spans="3:28" s="5" customFormat="1" ht="20.100000000000001" customHeight="1">
      <c r="C22" s="75">
        <v>2</v>
      </c>
      <c r="D22" s="134" t="s">
        <v>32</v>
      </c>
      <c r="E22" s="77" t="s">
        <v>33</v>
      </c>
      <c r="F22" s="92" t="s">
        <v>13</v>
      </c>
      <c r="G22" s="150">
        <v>73</v>
      </c>
      <c r="H22" s="151" t="str">
        <f t="shared" si="0"/>
        <v>L</v>
      </c>
      <c r="I22" s="152">
        <v>80.5</v>
      </c>
      <c r="J22" s="155" t="str">
        <f t="shared" si="1"/>
        <v>L</v>
      </c>
      <c r="K22" s="152">
        <v>89.5</v>
      </c>
      <c r="L22" s="151" t="str">
        <f t="shared" si="4"/>
        <v>L</v>
      </c>
      <c r="M22" s="152">
        <v>61.7</v>
      </c>
      <c r="N22" s="151" t="str">
        <f t="shared" si="5"/>
        <v>TL</v>
      </c>
      <c r="O22" s="152">
        <v>77</v>
      </c>
      <c r="P22" s="151" t="str">
        <f t="shared" si="2"/>
        <v>L</v>
      </c>
      <c r="Q22" s="152">
        <v>85.83</v>
      </c>
      <c r="R22" s="151" t="str">
        <f>VLOOKUP(Q22,$C$558:$D$568,2)</f>
        <v>L</v>
      </c>
      <c r="S22" s="152">
        <v>71.5</v>
      </c>
      <c r="T22" s="151" t="str">
        <f t="shared" si="6"/>
        <v>TL</v>
      </c>
      <c r="U22" s="71">
        <v>88.89</v>
      </c>
      <c r="V22" s="151" t="str">
        <f t="shared" si="7"/>
        <v>L</v>
      </c>
      <c r="W22" s="80">
        <f t="shared" si="9"/>
        <v>77.671666666666667</v>
      </c>
      <c r="X22" s="81">
        <f t="shared" si="8"/>
        <v>75.802999999999997</v>
      </c>
      <c r="Y22" s="82"/>
      <c r="Z22" s="83"/>
      <c r="AA22" s="4"/>
      <c r="AB22" s="4"/>
    </row>
    <row r="23" spans="3:28" s="5" customFormat="1" ht="20.100000000000001" customHeight="1">
      <c r="C23" s="75"/>
      <c r="D23" s="135"/>
      <c r="E23" s="94"/>
      <c r="F23" s="78" t="s">
        <v>16</v>
      </c>
      <c r="G23" s="150">
        <v>0</v>
      </c>
      <c r="H23" s="154" t="str">
        <f t="shared" si="0"/>
        <v>TL</v>
      </c>
      <c r="I23" s="152">
        <v>0</v>
      </c>
      <c r="J23" s="151" t="str">
        <f t="shared" si="1"/>
        <v>TL</v>
      </c>
      <c r="K23" s="152">
        <v>0</v>
      </c>
      <c r="L23" s="154" t="str">
        <f t="shared" si="4"/>
        <v>TL</v>
      </c>
      <c r="M23" s="152">
        <v>76</v>
      </c>
      <c r="N23" s="154" t="str">
        <f t="shared" si="5"/>
        <v>L</v>
      </c>
      <c r="O23" s="152">
        <v>0</v>
      </c>
      <c r="P23" s="151" t="str">
        <f t="shared" si="2"/>
        <v>TL</v>
      </c>
      <c r="Q23" s="152">
        <v>0</v>
      </c>
      <c r="R23" s="154" t="str">
        <f t="shared" si="3"/>
        <v>TL</v>
      </c>
      <c r="S23" s="152">
        <v>80</v>
      </c>
      <c r="T23" s="154" t="str">
        <f t="shared" si="6"/>
        <v>L</v>
      </c>
      <c r="U23" s="153">
        <v>0</v>
      </c>
      <c r="V23" s="151" t="str">
        <f t="shared" si="7"/>
        <v>TL</v>
      </c>
      <c r="W23" s="85">
        <f t="shared" si="9"/>
        <v>26</v>
      </c>
      <c r="X23" s="81">
        <f t="shared" si="8"/>
        <v>15.6</v>
      </c>
      <c r="Y23" s="86"/>
      <c r="Z23" s="87"/>
      <c r="AA23" s="4"/>
      <c r="AB23" s="4"/>
    </row>
    <row r="24" spans="3:28" s="5" customFormat="1" ht="20.100000000000001" customHeight="1" thickBot="1">
      <c r="C24" s="75"/>
      <c r="D24" s="135"/>
      <c r="E24" s="94"/>
      <c r="F24" s="95" t="s">
        <v>17</v>
      </c>
      <c r="G24" s="150">
        <v>0</v>
      </c>
      <c r="H24" s="151" t="str">
        <f t="shared" si="0"/>
        <v>TL</v>
      </c>
      <c r="I24" s="152">
        <v>0</v>
      </c>
      <c r="J24" s="154" t="str">
        <f t="shared" si="1"/>
        <v>TL</v>
      </c>
      <c r="K24" s="152">
        <v>0</v>
      </c>
      <c r="L24" s="151" t="str">
        <f t="shared" si="4"/>
        <v>TL</v>
      </c>
      <c r="M24" s="152">
        <v>0</v>
      </c>
      <c r="N24" s="151" t="str">
        <f t="shared" si="5"/>
        <v>TL</v>
      </c>
      <c r="O24" s="152">
        <v>0</v>
      </c>
      <c r="P24" s="151" t="str">
        <f t="shared" si="2"/>
        <v>TL</v>
      </c>
      <c r="Q24" s="152">
        <v>0</v>
      </c>
      <c r="R24" s="151" t="str">
        <f t="shared" si="3"/>
        <v>TL</v>
      </c>
      <c r="S24" s="152">
        <v>0</v>
      </c>
      <c r="T24" s="151" t="str">
        <f t="shared" si="6"/>
        <v>TL</v>
      </c>
      <c r="U24" s="153">
        <v>0</v>
      </c>
      <c r="V24" s="151" t="str">
        <f t="shared" si="7"/>
        <v>TL</v>
      </c>
      <c r="W24" s="80">
        <f t="shared" si="9"/>
        <v>0</v>
      </c>
      <c r="X24" s="81">
        <f t="shared" si="8"/>
        <v>0</v>
      </c>
      <c r="Y24" s="86"/>
      <c r="Z24" s="87"/>
      <c r="AA24" s="4"/>
      <c r="AB24" s="4"/>
    </row>
    <row r="25" spans="3:28" s="5" customFormat="1" ht="20.100000000000001" customHeight="1" thickBot="1">
      <c r="C25" s="75"/>
      <c r="D25" s="137"/>
      <c r="E25" s="96"/>
      <c r="F25" s="97" t="s">
        <v>24</v>
      </c>
      <c r="G25" s="150">
        <v>73</v>
      </c>
      <c r="H25" s="154" t="str">
        <f t="shared" si="0"/>
        <v>L</v>
      </c>
      <c r="I25" s="152">
        <v>80.5</v>
      </c>
      <c r="J25" s="156" t="str">
        <f t="shared" si="1"/>
        <v>L</v>
      </c>
      <c r="K25" s="152">
        <v>89.5</v>
      </c>
      <c r="L25" s="154" t="str">
        <f t="shared" si="4"/>
        <v>L</v>
      </c>
      <c r="M25" s="152">
        <v>76</v>
      </c>
      <c r="N25" s="154" t="str">
        <f t="shared" si="5"/>
        <v>L</v>
      </c>
      <c r="O25" s="152">
        <v>77</v>
      </c>
      <c r="P25" s="151" t="str">
        <f t="shared" si="2"/>
        <v>L</v>
      </c>
      <c r="Q25" s="152">
        <v>85.83</v>
      </c>
      <c r="R25" s="154" t="str">
        <f t="shared" si="3"/>
        <v>L</v>
      </c>
      <c r="S25" s="152">
        <v>80</v>
      </c>
      <c r="T25" s="154" t="str">
        <f t="shared" si="6"/>
        <v>L</v>
      </c>
      <c r="U25" s="71">
        <v>88.89</v>
      </c>
      <c r="V25" s="151" t="str">
        <f t="shared" si="7"/>
        <v>L</v>
      </c>
      <c r="W25" s="85">
        <f t="shared" si="9"/>
        <v>81.471666666666664</v>
      </c>
      <c r="X25" s="81">
        <f t="shared" si="8"/>
        <v>78.082999999999998</v>
      </c>
      <c r="Y25" s="90">
        <f>(X25*0.04443037974)</f>
        <v>3.4692573412384196</v>
      </c>
      <c r="Z25" s="91" t="s">
        <v>288</v>
      </c>
      <c r="AA25" s="4"/>
      <c r="AB25" s="4"/>
    </row>
    <row r="26" spans="3:28" s="5" customFormat="1" ht="20.100000000000001" customHeight="1">
      <c r="C26" s="75">
        <v>3</v>
      </c>
      <c r="D26" s="134" t="s">
        <v>34</v>
      </c>
      <c r="E26" s="77" t="s">
        <v>35</v>
      </c>
      <c r="F26" s="92" t="s">
        <v>13</v>
      </c>
      <c r="G26" s="150">
        <v>76</v>
      </c>
      <c r="H26" s="151" t="str">
        <f t="shared" si="0"/>
        <v>L</v>
      </c>
      <c r="I26" s="152">
        <v>72</v>
      </c>
      <c r="J26" s="155" t="str">
        <f t="shared" si="1"/>
        <v>TL</v>
      </c>
      <c r="K26" s="152">
        <v>97.7</v>
      </c>
      <c r="L26" s="151" t="str">
        <f t="shared" si="4"/>
        <v>L</v>
      </c>
      <c r="M26" s="152">
        <v>60.25</v>
      </c>
      <c r="N26" s="151" t="str">
        <f t="shared" si="5"/>
        <v>TL</v>
      </c>
      <c r="O26" s="152">
        <v>88.55</v>
      </c>
      <c r="P26" s="151" t="str">
        <f t="shared" si="2"/>
        <v>L</v>
      </c>
      <c r="Q26" s="152">
        <v>96.67</v>
      </c>
      <c r="R26" s="151" t="str">
        <f t="shared" si="3"/>
        <v>L</v>
      </c>
      <c r="S26" s="152">
        <v>74</v>
      </c>
      <c r="T26" s="151" t="s">
        <v>285</v>
      </c>
      <c r="U26" s="153">
        <v>88.89</v>
      </c>
      <c r="V26" s="151" t="str">
        <f t="shared" si="7"/>
        <v>L</v>
      </c>
      <c r="W26" s="80">
        <f t="shared" si="9"/>
        <v>81.528333333333336</v>
      </c>
      <c r="X26" s="81">
        <f t="shared" si="8"/>
        <v>79.317000000000007</v>
      </c>
      <c r="Y26" s="82"/>
      <c r="Z26" s="83"/>
      <c r="AA26" s="4"/>
      <c r="AB26" s="4"/>
    </row>
    <row r="27" spans="3:28" s="5" customFormat="1" ht="20.100000000000001" customHeight="1">
      <c r="C27" s="75"/>
      <c r="D27" s="135"/>
      <c r="E27" s="94"/>
      <c r="F27" s="78" t="s">
        <v>16</v>
      </c>
      <c r="G27" s="150">
        <v>0</v>
      </c>
      <c r="H27" s="154" t="str">
        <f t="shared" si="0"/>
        <v>TL</v>
      </c>
      <c r="I27" s="152">
        <v>80</v>
      </c>
      <c r="J27" s="151" t="str">
        <f t="shared" si="1"/>
        <v>L</v>
      </c>
      <c r="K27" s="152">
        <v>0</v>
      </c>
      <c r="L27" s="154" t="str">
        <f t="shared" si="4"/>
        <v>TL</v>
      </c>
      <c r="M27" s="152">
        <v>76</v>
      </c>
      <c r="N27" s="154" t="str">
        <f t="shared" si="5"/>
        <v>L</v>
      </c>
      <c r="O27" s="152">
        <v>0</v>
      </c>
      <c r="P27" s="151" t="str">
        <f t="shared" si="2"/>
        <v>TL</v>
      </c>
      <c r="Q27" s="152">
        <v>0</v>
      </c>
      <c r="R27" s="154" t="str">
        <f t="shared" si="3"/>
        <v>TL</v>
      </c>
      <c r="S27" s="152">
        <v>80</v>
      </c>
      <c r="T27" s="154" t="str">
        <f t="shared" si="6"/>
        <v>L</v>
      </c>
      <c r="U27" s="153">
        <v>0</v>
      </c>
      <c r="V27" s="151" t="str">
        <f t="shared" si="7"/>
        <v>TL</v>
      </c>
      <c r="W27" s="85">
        <f t="shared" si="9"/>
        <v>39.333333333333336</v>
      </c>
      <c r="X27" s="81">
        <f t="shared" si="8"/>
        <v>23.6</v>
      </c>
      <c r="Y27" s="86"/>
      <c r="Z27" s="87"/>
      <c r="AA27" s="4"/>
      <c r="AB27" s="4"/>
    </row>
    <row r="28" spans="3:28" s="5" customFormat="1" ht="20.100000000000001" customHeight="1" thickBot="1">
      <c r="C28" s="75"/>
      <c r="D28" s="135"/>
      <c r="E28" s="94"/>
      <c r="F28" s="78" t="s">
        <v>17</v>
      </c>
      <c r="G28" s="150">
        <v>0</v>
      </c>
      <c r="H28" s="151" t="str">
        <f t="shared" si="0"/>
        <v>TL</v>
      </c>
      <c r="I28" s="152">
        <v>0</v>
      </c>
      <c r="J28" s="151" t="str">
        <f t="shared" si="1"/>
        <v>TL</v>
      </c>
      <c r="K28" s="152">
        <v>0</v>
      </c>
      <c r="L28" s="151" t="str">
        <f t="shared" si="4"/>
        <v>TL</v>
      </c>
      <c r="M28" s="152">
        <v>0</v>
      </c>
      <c r="N28" s="151" t="str">
        <f t="shared" si="5"/>
        <v>TL</v>
      </c>
      <c r="O28" s="152">
        <v>0</v>
      </c>
      <c r="P28" s="151" t="str">
        <f t="shared" si="2"/>
        <v>TL</v>
      </c>
      <c r="Q28" s="152">
        <v>0</v>
      </c>
      <c r="R28" s="151" t="str">
        <f t="shared" si="3"/>
        <v>TL</v>
      </c>
      <c r="S28" s="152">
        <v>0</v>
      </c>
      <c r="T28" s="151" t="str">
        <f t="shared" si="6"/>
        <v>TL</v>
      </c>
      <c r="U28" s="153">
        <v>0</v>
      </c>
      <c r="V28" s="151" t="str">
        <f t="shared" si="7"/>
        <v>TL</v>
      </c>
      <c r="W28" s="80">
        <f>SUM(I28+K28+M28+O28+Q28+S28)/6</f>
        <v>0</v>
      </c>
      <c r="X28" s="81">
        <f t="shared" si="8"/>
        <v>0</v>
      </c>
      <c r="Y28" s="86"/>
      <c r="Z28" s="87"/>
      <c r="AA28" s="4"/>
      <c r="AB28" s="4"/>
    </row>
    <row r="29" spans="3:28" s="5" customFormat="1" ht="20.100000000000001" customHeight="1" thickBot="1">
      <c r="C29" s="75"/>
      <c r="D29" s="135"/>
      <c r="E29" s="84"/>
      <c r="F29" s="98" t="s">
        <v>24</v>
      </c>
      <c r="G29" s="150">
        <v>76</v>
      </c>
      <c r="H29" s="154" t="str">
        <f t="shared" si="0"/>
        <v>L</v>
      </c>
      <c r="I29" s="152">
        <v>80</v>
      </c>
      <c r="J29" s="157" t="str">
        <f t="shared" si="1"/>
        <v>L</v>
      </c>
      <c r="K29" s="152">
        <v>97.7</v>
      </c>
      <c r="L29" s="154" t="str">
        <f t="shared" si="4"/>
        <v>L</v>
      </c>
      <c r="M29" s="152">
        <v>76</v>
      </c>
      <c r="N29" s="154" t="str">
        <f t="shared" si="5"/>
        <v>L</v>
      </c>
      <c r="O29" s="152">
        <v>88.55</v>
      </c>
      <c r="P29" s="151" t="str">
        <f t="shared" si="2"/>
        <v>L</v>
      </c>
      <c r="Q29" s="152">
        <v>96.67</v>
      </c>
      <c r="R29" s="154" t="str">
        <f t="shared" si="3"/>
        <v>L</v>
      </c>
      <c r="S29" s="152">
        <v>80</v>
      </c>
      <c r="T29" s="154" t="str">
        <f t="shared" si="6"/>
        <v>L</v>
      </c>
      <c r="U29" s="153">
        <v>88.89</v>
      </c>
      <c r="V29" s="151" t="str">
        <f t="shared" si="7"/>
        <v>L</v>
      </c>
      <c r="W29" s="85">
        <f t="shared" si="9"/>
        <v>86.486666666666679</v>
      </c>
      <c r="X29" s="81">
        <f t="shared" si="8"/>
        <v>82.292000000000002</v>
      </c>
      <c r="Y29" s="90">
        <f>(X29*0.04443037974)</f>
        <v>3.65626480956408</v>
      </c>
      <c r="Z29" s="91" t="s">
        <v>287</v>
      </c>
      <c r="AA29" s="4"/>
      <c r="AB29" s="4"/>
    </row>
    <row r="30" spans="3:28" s="5" customFormat="1" ht="20.100000000000001" customHeight="1">
      <c r="C30" s="75">
        <v>4</v>
      </c>
      <c r="D30" s="134" t="s">
        <v>36</v>
      </c>
      <c r="E30" s="77" t="s">
        <v>37</v>
      </c>
      <c r="F30" s="92" t="s">
        <v>13</v>
      </c>
      <c r="G30" s="150">
        <v>70.5</v>
      </c>
      <c r="H30" s="151" t="str">
        <f t="shared" si="0"/>
        <v>L</v>
      </c>
      <c r="I30" s="152">
        <v>79.099999999999994</v>
      </c>
      <c r="J30" s="155" t="str">
        <f t="shared" si="1"/>
        <v>L</v>
      </c>
      <c r="K30" s="152">
        <v>95.3</v>
      </c>
      <c r="L30" s="151" t="str">
        <f t="shared" si="4"/>
        <v>L</v>
      </c>
      <c r="M30" s="152">
        <v>70.5</v>
      </c>
      <c r="N30" s="151" t="str">
        <f t="shared" si="5"/>
        <v>TL</v>
      </c>
      <c r="O30" s="152">
        <v>62</v>
      </c>
      <c r="P30" s="151" t="str">
        <f t="shared" si="2"/>
        <v>TL</v>
      </c>
      <c r="Q30" s="152">
        <v>89.2</v>
      </c>
      <c r="R30" s="151" t="str">
        <f t="shared" si="3"/>
        <v>L</v>
      </c>
      <c r="S30" s="152">
        <v>57.5</v>
      </c>
      <c r="T30" s="151" t="str">
        <f t="shared" si="6"/>
        <v>TL</v>
      </c>
      <c r="U30" s="153">
        <v>94.44</v>
      </c>
      <c r="V30" s="151" t="str">
        <f t="shared" si="7"/>
        <v>L</v>
      </c>
      <c r="W30" s="80">
        <f t="shared" si="9"/>
        <v>75.599999999999994</v>
      </c>
      <c r="X30" s="81">
        <f t="shared" si="8"/>
        <v>73.56</v>
      </c>
      <c r="Y30" s="82"/>
      <c r="Z30" s="83"/>
      <c r="AA30" s="4"/>
      <c r="AB30" s="4"/>
    </row>
    <row r="31" spans="3:28" s="5" customFormat="1" ht="20.100000000000001" customHeight="1">
      <c r="C31" s="75"/>
      <c r="D31" s="135"/>
      <c r="E31" s="94"/>
      <c r="F31" s="78" t="s">
        <v>16</v>
      </c>
      <c r="G31" s="150">
        <v>0</v>
      </c>
      <c r="H31" s="154" t="str">
        <f t="shared" si="0"/>
        <v>TL</v>
      </c>
      <c r="I31" s="152">
        <v>0</v>
      </c>
      <c r="J31" s="151" t="str">
        <f t="shared" si="1"/>
        <v>TL</v>
      </c>
      <c r="K31" s="152">
        <v>0</v>
      </c>
      <c r="L31" s="154" t="str">
        <f t="shared" si="4"/>
        <v>TL</v>
      </c>
      <c r="M31" s="152">
        <v>80</v>
      </c>
      <c r="N31" s="154" t="str">
        <f t="shared" si="5"/>
        <v>L</v>
      </c>
      <c r="O31" s="152">
        <v>76</v>
      </c>
      <c r="P31" s="151" t="str">
        <f t="shared" si="2"/>
        <v>L</v>
      </c>
      <c r="Q31" s="152">
        <v>0</v>
      </c>
      <c r="R31" s="154" t="str">
        <f t="shared" si="3"/>
        <v>TL</v>
      </c>
      <c r="S31" s="152">
        <v>76</v>
      </c>
      <c r="T31" s="154" t="str">
        <f t="shared" si="6"/>
        <v>L</v>
      </c>
      <c r="U31" s="153">
        <v>0</v>
      </c>
      <c r="V31" s="151" t="str">
        <f t="shared" si="7"/>
        <v>TL</v>
      </c>
      <c r="W31" s="85">
        <f t="shared" si="9"/>
        <v>38.666666666666664</v>
      </c>
      <c r="X31" s="81">
        <f t="shared" si="8"/>
        <v>23.2</v>
      </c>
      <c r="Y31" s="86"/>
      <c r="Z31" s="87"/>
      <c r="AA31" s="4"/>
      <c r="AB31" s="4"/>
    </row>
    <row r="32" spans="3:28" s="5" customFormat="1" ht="20.100000000000001" customHeight="1" thickBot="1">
      <c r="C32" s="75"/>
      <c r="D32" s="135"/>
      <c r="E32" s="94"/>
      <c r="F32" s="95" t="s">
        <v>17</v>
      </c>
      <c r="G32" s="150">
        <v>0</v>
      </c>
      <c r="H32" s="151" t="str">
        <f t="shared" si="0"/>
        <v>TL</v>
      </c>
      <c r="I32" s="152">
        <v>0</v>
      </c>
      <c r="J32" s="158" t="str">
        <f t="shared" si="1"/>
        <v>TL</v>
      </c>
      <c r="K32" s="152">
        <v>0</v>
      </c>
      <c r="L32" s="151" t="str">
        <f t="shared" si="4"/>
        <v>TL</v>
      </c>
      <c r="M32" s="152">
        <v>0</v>
      </c>
      <c r="N32" s="151" t="str">
        <f t="shared" si="5"/>
        <v>TL</v>
      </c>
      <c r="O32" s="152">
        <v>0</v>
      </c>
      <c r="P32" s="151" t="str">
        <f t="shared" si="2"/>
        <v>TL</v>
      </c>
      <c r="Q32" s="152">
        <v>0</v>
      </c>
      <c r="R32" s="151" t="str">
        <f t="shared" si="3"/>
        <v>TL</v>
      </c>
      <c r="S32" s="152">
        <v>0</v>
      </c>
      <c r="T32" s="151" t="str">
        <f t="shared" si="6"/>
        <v>TL</v>
      </c>
      <c r="U32" s="153">
        <v>0</v>
      </c>
      <c r="V32" s="151" t="str">
        <f t="shared" si="7"/>
        <v>TL</v>
      </c>
      <c r="W32" s="80">
        <f t="shared" si="9"/>
        <v>0</v>
      </c>
      <c r="X32" s="81">
        <f t="shared" si="8"/>
        <v>0</v>
      </c>
      <c r="Y32" s="86"/>
      <c r="Z32" s="87"/>
      <c r="AA32" s="4"/>
      <c r="AB32" s="4"/>
    </row>
    <row r="33" spans="3:28" s="5" customFormat="1" ht="20.100000000000001" customHeight="1" thickBot="1">
      <c r="C33" s="75"/>
      <c r="D33" s="137"/>
      <c r="E33" s="84"/>
      <c r="F33" s="97" t="s">
        <v>24</v>
      </c>
      <c r="G33" s="150">
        <v>70.5</v>
      </c>
      <c r="H33" s="151" t="str">
        <f t="shared" ref="H33" si="10">VLOOKUP(G33,$C$545:$D$555,2)</f>
        <v>L</v>
      </c>
      <c r="I33" s="152">
        <v>79.099999999999994</v>
      </c>
      <c r="J33" s="155" t="str">
        <f t="shared" ref="J33" si="11">VLOOKUP(I33,$C$558:$D$568,2)</f>
        <v>L</v>
      </c>
      <c r="K33" s="152">
        <v>95.3</v>
      </c>
      <c r="L33" s="151" t="str">
        <f t="shared" ref="L33" si="12">VLOOKUP(K33,$C$558:$D$568,2)</f>
        <v>L</v>
      </c>
      <c r="M33" s="152">
        <v>80</v>
      </c>
      <c r="N33" s="154" t="str">
        <f t="shared" ref="N33" si="13">VLOOKUP(M33,$C$558:$D$568,2)</f>
        <v>L</v>
      </c>
      <c r="O33" s="152">
        <v>76</v>
      </c>
      <c r="P33" s="151" t="str">
        <f t="shared" ref="P33" si="14">VLOOKUP(O33,$C$558:$D$568,2)</f>
        <v>L</v>
      </c>
      <c r="Q33" s="152">
        <v>89.2</v>
      </c>
      <c r="R33" s="154" t="str">
        <f t="shared" si="3"/>
        <v>L</v>
      </c>
      <c r="S33" s="152">
        <v>76</v>
      </c>
      <c r="T33" s="154" t="str">
        <f t="shared" si="6"/>
        <v>L</v>
      </c>
      <c r="U33" s="153">
        <v>94.44</v>
      </c>
      <c r="V33" s="151" t="str">
        <f t="shared" si="7"/>
        <v>L</v>
      </c>
      <c r="W33" s="85">
        <f t="shared" si="9"/>
        <v>82.6</v>
      </c>
      <c r="X33" s="81">
        <f t="shared" si="8"/>
        <v>77.759999999999991</v>
      </c>
      <c r="Y33" s="90">
        <f>(X33*0.04443037974)</f>
        <v>3.4549063285823993</v>
      </c>
      <c r="Z33" s="91" t="s">
        <v>288</v>
      </c>
      <c r="AA33" s="4"/>
      <c r="AB33" s="4"/>
    </row>
    <row r="34" spans="3:28" s="5" customFormat="1" ht="20.100000000000001" customHeight="1">
      <c r="C34" s="75">
        <v>5</v>
      </c>
      <c r="D34" s="138" t="s">
        <v>38</v>
      </c>
      <c r="E34" s="77" t="s">
        <v>39</v>
      </c>
      <c r="F34" s="92" t="s">
        <v>13</v>
      </c>
      <c r="G34" s="150">
        <v>70.5</v>
      </c>
      <c r="H34" s="151" t="str">
        <f t="shared" si="0"/>
        <v>L</v>
      </c>
      <c r="I34" s="152">
        <v>79.05</v>
      </c>
      <c r="J34" s="158" t="str">
        <f t="shared" si="1"/>
        <v>L</v>
      </c>
      <c r="K34" s="152">
        <v>90.7</v>
      </c>
      <c r="L34" s="151" t="str">
        <f t="shared" si="4"/>
        <v>L</v>
      </c>
      <c r="M34" s="152">
        <v>47</v>
      </c>
      <c r="N34" s="151" t="str">
        <f t="shared" si="5"/>
        <v>TL</v>
      </c>
      <c r="O34" s="152">
        <v>51.35</v>
      </c>
      <c r="P34" s="151" t="str">
        <f t="shared" si="2"/>
        <v>TL</v>
      </c>
      <c r="Q34" s="152">
        <v>89.2</v>
      </c>
      <c r="R34" s="151" t="str">
        <f t="shared" si="3"/>
        <v>L</v>
      </c>
      <c r="S34" s="152">
        <v>65</v>
      </c>
      <c r="T34" s="151" t="str">
        <f t="shared" si="6"/>
        <v>TL</v>
      </c>
      <c r="U34" s="153">
        <v>77.78</v>
      </c>
      <c r="V34" s="151" t="str">
        <f t="shared" si="7"/>
        <v>L</v>
      </c>
      <c r="W34" s="80">
        <f t="shared" si="9"/>
        <v>70.38333333333334</v>
      </c>
      <c r="X34" s="81">
        <f>SUM(G34*0.4)+(W34*0.6)</f>
        <v>70.430000000000007</v>
      </c>
      <c r="Y34" s="82"/>
      <c r="Z34" s="83"/>
      <c r="AA34" s="4"/>
      <c r="AB34" s="4"/>
    </row>
    <row r="35" spans="3:28" s="5" customFormat="1" ht="20.100000000000001" customHeight="1">
      <c r="C35" s="75"/>
      <c r="D35" s="135"/>
      <c r="E35" s="94"/>
      <c r="F35" s="78" t="s">
        <v>16</v>
      </c>
      <c r="G35" s="150">
        <v>0</v>
      </c>
      <c r="H35" s="154" t="str">
        <f t="shared" si="0"/>
        <v>TL</v>
      </c>
      <c r="I35" s="152">
        <v>0</v>
      </c>
      <c r="J35" s="158" t="str">
        <f t="shared" si="1"/>
        <v>TL</v>
      </c>
      <c r="K35" s="152">
        <v>0</v>
      </c>
      <c r="L35" s="154" t="str">
        <f t="shared" si="4"/>
        <v>TL</v>
      </c>
      <c r="M35" s="152">
        <v>76</v>
      </c>
      <c r="N35" s="154" t="str">
        <f t="shared" si="5"/>
        <v>L</v>
      </c>
      <c r="O35" s="152">
        <v>76</v>
      </c>
      <c r="P35" s="151" t="str">
        <f t="shared" si="2"/>
        <v>L</v>
      </c>
      <c r="Q35" s="152">
        <v>0</v>
      </c>
      <c r="R35" s="154" t="str">
        <f t="shared" si="3"/>
        <v>TL</v>
      </c>
      <c r="S35" s="152">
        <v>76</v>
      </c>
      <c r="T35" s="154" t="str">
        <f t="shared" si="6"/>
        <v>L</v>
      </c>
      <c r="U35" s="153">
        <v>0</v>
      </c>
      <c r="V35" s="151" t="str">
        <f t="shared" si="7"/>
        <v>TL</v>
      </c>
      <c r="W35" s="85">
        <f t="shared" si="9"/>
        <v>38</v>
      </c>
      <c r="X35" s="81">
        <f>SUM(G35*0.4)+(W35*0.6)</f>
        <v>22.8</v>
      </c>
      <c r="Y35" s="86"/>
      <c r="Z35" s="87"/>
      <c r="AA35" s="4"/>
      <c r="AB35" s="4"/>
    </row>
    <row r="36" spans="3:28" s="5" customFormat="1" ht="20.100000000000001" customHeight="1" thickBot="1">
      <c r="C36" s="75"/>
      <c r="D36" s="135"/>
      <c r="E36" s="94"/>
      <c r="F36" s="78" t="s">
        <v>17</v>
      </c>
      <c r="G36" s="150">
        <v>0</v>
      </c>
      <c r="H36" s="151" t="str">
        <f t="shared" si="0"/>
        <v>TL</v>
      </c>
      <c r="I36" s="152">
        <v>0</v>
      </c>
      <c r="J36" s="158" t="str">
        <f t="shared" si="1"/>
        <v>TL</v>
      </c>
      <c r="K36" s="152">
        <v>0</v>
      </c>
      <c r="L36" s="151" t="str">
        <f t="shared" si="4"/>
        <v>TL</v>
      </c>
      <c r="M36" s="152">
        <v>0</v>
      </c>
      <c r="N36" s="151" t="str">
        <f t="shared" si="5"/>
        <v>TL</v>
      </c>
      <c r="O36" s="152">
        <v>0</v>
      </c>
      <c r="P36" s="151" t="str">
        <f t="shared" si="2"/>
        <v>TL</v>
      </c>
      <c r="Q36" s="152">
        <v>0</v>
      </c>
      <c r="R36" s="151" t="str">
        <f t="shared" si="3"/>
        <v>TL</v>
      </c>
      <c r="S36" s="152">
        <v>0</v>
      </c>
      <c r="T36" s="151" t="str">
        <f t="shared" si="6"/>
        <v>TL</v>
      </c>
      <c r="U36" s="153">
        <v>0</v>
      </c>
      <c r="V36" s="151" t="str">
        <f t="shared" si="7"/>
        <v>TL</v>
      </c>
      <c r="W36" s="80">
        <f t="shared" si="9"/>
        <v>0</v>
      </c>
      <c r="X36" s="81">
        <f t="shared" si="8"/>
        <v>0</v>
      </c>
      <c r="Y36" s="86"/>
      <c r="Z36" s="87"/>
      <c r="AA36" s="4"/>
      <c r="AB36" s="4"/>
    </row>
    <row r="37" spans="3:28" s="5" customFormat="1" ht="20.100000000000001" customHeight="1" thickBot="1">
      <c r="C37" s="75"/>
      <c r="D37" s="135"/>
      <c r="E37" s="84"/>
      <c r="F37" s="98" t="s">
        <v>24</v>
      </c>
      <c r="G37" s="150">
        <v>70.5</v>
      </c>
      <c r="H37" s="151" t="str">
        <f t="shared" ref="H37" si="15">VLOOKUP(G37,$C$545:$D$555,2)</f>
        <v>L</v>
      </c>
      <c r="I37" s="152">
        <v>79.05</v>
      </c>
      <c r="J37" s="158" t="str">
        <f t="shared" ref="J37" si="16">VLOOKUP(I37,$C$558:$D$568,2)</f>
        <v>L</v>
      </c>
      <c r="K37" s="152">
        <v>90.7</v>
      </c>
      <c r="L37" s="151" t="str">
        <f t="shared" ref="L37" si="17">VLOOKUP(K37,$C$558:$D$568,2)</f>
        <v>L</v>
      </c>
      <c r="M37" s="152">
        <v>76</v>
      </c>
      <c r="N37" s="154" t="str">
        <f t="shared" ref="N37" si="18">VLOOKUP(M37,$C$558:$D$568,2)</f>
        <v>L</v>
      </c>
      <c r="O37" s="152">
        <v>76</v>
      </c>
      <c r="P37" s="151" t="str">
        <f t="shared" ref="P37" si="19">VLOOKUP(O37,$C$558:$D$568,2)</f>
        <v>L</v>
      </c>
      <c r="Q37" s="152">
        <v>89.2</v>
      </c>
      <c r="R37" s="154" t="str">
        <f t="shared" si="3"/>
        <v>L</v>
      </c>
      <c r="S37" s="152">
        <v>76</v>
      </c>
      <c r="T37" s="154" t="str">
        <f t="shared" si="6"/>
        <v>L</v>
      </c>
      <c r="U37" s="153">
        <v>77.78</v>
      </c>
      <c r="V37" s="151" t="str">
        <f t="shared" si="7"/>
        <v>L</v>
      </c>
      <c r="W37" s="85">
        <f t="shared" si="9"/>
        <v>81.158333333333331</v>
      </c>
      <c r="X37" s="81">
        <f t="shared" si="8"/>
        <v>76.89500000000001</v>
      </c>
      <c r="Y37" s="90">
        <f>(X37*0.04443037974)</f>
        <v>3.4164740501073001</v>
      </c>
      <c r="Z37" s="91" t="s">
        <v>288</v>
      </c>
      <c r="AA37" s="4"/>
      <c r="AB37" s="4"/>
    </row>
    <row r="38" spans="3:28" s="5" customFormat="1" ht="20.100000000000001" customHeight="1">
      <c r="C38" s="75">
        <v>6</v>
      </c>
      <c r="D38" s="134" t="s">
        <v>40</v>
      </c>
      <c r="E38" s="77" t="s">
        <v>41</v>
      </c>
      <c r="F38" s="92" t="s">
        <v>13</v>
      </c>
      <c r="G38" s="150">
        <v>81</v>
      </c>
      <c r="H38" s="151" t="str">
        <f t="shared" si="0"/>
        <v>L</v>
      </c>
      <c r="I38" s="152">
        <v>87.2</v>
      </c>
      <c r="J38" s="158" t="str">
        <f t="shared" si="1"/>
        <v>L</v>
      </c>
      <c r="K38" s="152">
        <v>95.3</v>
      </c>
      <c r="L38" s="151" t="str">
        <f t="shared" si="4"/>
        <v>L</v>
      </c>
      <c r="M38" s="152">
        <v>74.900000000000006</v>
      </c>
      <c r="N38" s="151" t="str">
        <f t="shared" si="5"/>
        <v>TL</v>
      </c>
      <c r="O38" s="152">
        <v>94</v>
      </c>
      <c r="P38" s="151" t="str">
        <f t="shared" si="2"/>
        <v>L</v>
      </c>
      <c r="Q38" s="152">
        <v>96.67</v>
      </c>
      <c r="R38" s="151" t="str">
        <f t="shared" si="3"/>
        <v>L</v>
      </c>
      <c r="S38" s="152">
        <v>79.5</v>
      </c>
      <c r="T38" s="151" t="str">
        <f t="shared" si="6"/>
        <v>L</v>
      </c>
      <c r="U38" s="153">
        <v>83.33</v>
      </c>
      <c r="V38" s="151" t="str">
        <f t="shared" si="7"/>
        <v>L</v>
      </c>
      <c r="W38" s="80">
        <f t="shared" si="9"/>
        <v>87.928333333333327</v>
      </c>
      <c r="X38" s="81">
        <f t="shared" si="8"/>
        <v>85.156999999999996</v>
      </c>
      <c r="Y38" s="82"/>
      <c r="Z38" s="83"/>
      <c r="AA38" s="4"/>
      <c r="AB38" s="4"/>
    </row>
    <row r="39" spans="3:28" s="5" customFormat="1" ht="20.100000000000001" customHeight="1">
      <c r="C39" s="75"/>
      <c r="D39" s="135"/>
      <c r="E39" s="94"/>
      <c r="F39" s="78" t="s">
        <v>16</v>
      </c>
      <c r="G39" s="150">
        <v>0</v>
      </c>
      <c r="H39" s="154" t="str">
        <f t="shared" si="0"/>
        <v>TL</v>
      </c>
      <c r="I39" s="152">
        <v>0</v>
      </c>
      <c r="J39" s="158" t="str">
        <f t="shared" si="1"/>
        <v>TL</v>
      </c>
      <c r="K39" s="152">
        <v>0</v>
      </c>
      <c r="L39" s="154" t="str">
        <f t="shared" si="4"/>
        <v>TL</v>
      </c>
      <c r="M39" s="152">
        <v>80</v>
      </c>
      <c r="N39" s="154" t="str">
        <f t="shared" si="5"/>
        <v>L</v>
      </c>
      <c r="O39" s="152">
        <v>0</v>
      </c>
      <c r="P39" s="151" t="str">
        <f t="shared" si="2"/>
        <v>TL</v>
      </c>
      <c r="Q39" s="152">
        <v>0</v>
      </c>
      <c r="R39" s="154" t="str">
        <f t="shared" si="3"/>
        <v>TL</v>
      </c>
      <c r="S39" s="152">
        <v>0</v>
      </c>
      <c r="T39" s="154" t="str">
        <f t="shared" si="6"/>
        <v>TL</v>
      </c>
      <c r="U39" s="153">
        <v>0</v>
      </c>
      <c r="V39" s="151" t="str">
        <f t="shared" si="7"/>
        <v>TL</v>
      </c>
      <c r="W39" s="85">
        <f t="shared" si="9"/>
        <v>13.333333333333334</v>
      </c>
      <c r="X39" s="81">
        <f t="shared" si="8"/>
        <v>8</v>
      </c>
      <c r="Y39" s="86"/>
      <c r="Z39" s="87"/>
      <c r="AA39" s="4"/>
      <c r="AB39" s="4"/>
    </row>
    <row r="40" spans="3:28" s="5" customFormat="1" ht="20.100000000000001" customHeight="1" thickBot="1">
      <c r="C40" s="75"/>
      <c r="D40" s="135"/>
      <c r="E40" s="94"/>
      <c r="F40" s="78" t="s">
        <v>17</v>
      </c>
      <c r="G40" s="150">
        <v>0</v>
      </c>
      <c r="H40" s="151" t="str">
        <f t="shared" si="0"/>
        <v>TL</v>
      </c>
      <c r="I40" s="152">
        <v>0</v>
      </c>
      <c r="J40" s="158" t="str">
        <f t="shared" si="1"/>
        <v>TL</v>
      </c>
      <c r="K40" s="152">
        <v>0</v>
      </c>
      <c r="L40" s="151" t="str">
        <f t="shared" si="4"/>
        <v>TL</v>
      </c>
      <c r="M40" s="152">
        <v>0</v>
      </c>
      <c r="N40" s="151" t="str">
        <f t="shared" si="5"/>
        <v>TL</v>
      </c>
      <c r="O40" s="152">
        <v>0</v>
      </c>
      <c r="P40" s="151" t="str">
        <f t="shared" si="2"/>
        <v>TL</v>
      </c>
      <c r="Q40" s="152">
        <v>0</v>
      </c>
      <c r="R40" s="151" t="str">
        <f t="shared" si="3"/>
        <v>TL</v>
      </c>
      <c r="S40" s="152">
        <v>0</v>
      </c>
      <c r="T40" s="151" t="str">
        <f t="shared" si="6"/>
        <v>TL</v>
      </c>
      <c r="U40" s="153">
        <v>0</v>
      </c>
      <c r="V40" s="151" t="str">
        <f t="shared" si="7"/>
        <v>TL</v>
      </c>
      <c r="W40" s="80">
        <f t="shared" si="9"/>
        <v>0</v>
      </c>
      <c r="X40" s="81">
        <f t="shared" si="8"/>
        <v>0</v>
      </c>
      <c r="Y40" s="86"/>
      <c r="Z40" s="87"/>
      <c r="AA40" s="4"/>
      <c r="AB40" s="4"/>
    </row>
    <row r="41" spans="3:28" s="5" customFormat="1" ht="20.100000000000001" customHeight="1" thickBot="1">
      <c r="C41" s="75"/>
      <c r="D41" s="135"/>
      <c r="E41" s="84"/>
      <c r="F41" s="98" t="s">
        <v>24</v>
      </c>
      <c r="G41" s="150">
        <v>81</v>
      </c>
      <c r="H41" s="151" t="str">
        <f t="shared" ref="H41" si="20">VLOOKUP(G41,$C$545:$D$555,2)</f>
        <v>L</v>
      </c>
      <c r="I41" s="152">
        <v>87.2</v>
      </c>
      <c r="J41" s="158" t="str">
        <f t="shared" ref="J41" si="21">VLOOKUP(I41,$C$558:$D$568,2)</f>
        <v>L</v>
      </c>
      <c r="K41" s="152">
        <v>95.3</v>
      </c>
      <c r="L41" s="151" t="str">
        <f t="shared" ref="L41" si="22">VLOOKUP(K41,$C$558:$D$568,2)</f>
        <v>L</v>
      </c>
      <c r="M41" s="152">
        <v>80</v>
      </c>
      <c r="N41" s="154" t="str">
        <f t="shared" si="5"/>
        <v>L</v>
      </c>
      <c r="O41" s="152">
        <v>94</v>
      </c>
      <c r="P41" s="151" t="str">
        <f t="shared" ref="P41" si="23">VLOOKUP(O41,$C$558:$D$568,2)</f>
        <v>L</v>
      </c>
      <c r="Q41" s="152">
        <v>96.67</v>
      </c>
      <c r="R41" s="151" t="str">
        <f t="shared" ref="R41" si="24">VLOOKUP(Q41,$C$558:$D$568,2)</f>
        <v>L</v>
      </c>
      <c r="S41" s="152">
        <v>79.5</v>
      </c>
      <c r="T41" s="151" t="str">
        <f t="shared" ref="T41" si="25">VLOOKUP(S41,$C$558:$D$568,2)</f>
        <v>L</v>
      </c>
      <c r="U41" s="153">
        <v>83.33</v>
      </c>
      <c r="V41" s="151" t="str">
        <f t="shared" ref="V41" si="26">VLOOKUP(U41,$C$558:$D$568,2)</f>
        <v>L</v>
      </c>
      <c r="W41" s="85">
        <f t="shared" si="9"/>
        <v>88.77833333333335</v>
      </c>
      <c r="X41" s="81">
        <f t="shared" si="8"/>
        <v>85.667000000000002</v>
      </c>
      <c r="Y41" s="90">
        <f>(X41*0.04443037974)</f>
        <v>3.8062173411865801</v>
      </c>
      <c r="Z41" s="91" t="s">
        <v>287</v>
      </c>
      <c r="AA41" s="4"/>
      <c r="AB41" s="4"/>
    </row>
    <row r="42" spans="3:28" s="5" customFormat="1" ht="20.100000000000001" customHeight="1">
      <c r="C42" s="75">
        <v>7</v>
      </c>
      <c r="D42" s="134" t="s">
        <v>42</v>
      </c>
      <c r="E42" s="77" t="s">
        <v>43</v>
      </c>
      <c r="F42" s="92" t="s">
        <v>13</v>
      </c>
      <c r="G42" s="150">
        <v>71</v>
      </c>
      <c r="H42" s="151" t="str">
        <f t="shared" si="0"/>
        <v>L</v>
      </c>
      <c r="I42" s="152">
        <v>44.4</v>
      </c>
      <c r="J42" s="158" t="str">
        <f t="shared" si="1"/>
        <v>TL</v>
      </c>
      <c r="K42" s="152">
        <v>86</v>
      </c>
      <c r="L42" s="151" t="str">
        <f t="shared" si="4"/>
        <v>L</v>
      </c>
      <c r="M42" s="152">
        <v>42.6</v>
      </c>
      <c r="N42" s="151" t="str">
        <f t="shared" si="5"/>
        <v>TL</v>
      </c>
      <c r="O42" s="152">
        <v>68.55</v>
      </c>
      <c r="P42" s="151" t="str">
        <f t="shared" si="2"/>
        <v>TL</v>
      </c>
      <c r="Q42" s="152">
        <v>94.2</v>
      </c>
      <c r="R42" s="151" t="str">
        <f t="shared" si="3"/>
        <v>L</v>
      </c>
      <c r="S42" s="152">
        <v>61.5</v>
      </c>
      <c r="T42" s="151" t="str">
        <f t="shared" si="6"/>
        <v>TL</v>
      </c>
      <c r="U42" s="153">
        <v>88.89</v>
      </c>
      <c r="V42" s="151" t="str">
        <f t="shared" si="7"/>
        <v>L</v>
      </c>
      <c r="W42" s="80">
        <f t="shared" si="9"/>
        <v>66.208333333333329</v>
      </c>
      <c r="X42" s="81">
        <f t="shared" si="8"/>
        <v>68.125</v>
      </c>
      <c r="Y42" s="82"/>
      <c r="Z42" s="83"/>
      <c r="AA42" s="4"/>
      <c r="AB42" s="4"/>
    </row>
    <row r="43" spans="3:28" s="5" customFormat="1" ht="20.100000000000001" customHeight="1">
      <c r="C43" s="75"/>
      <c r="D43" s="135"/>
      <c r="E43" s="94"/>
      <c r="F43" s="78" t="s">
        <v>16</v>
      </c>
      <c r="G43" s="150">
        <v>0</v>
      </c>
      <c r="H43" s="154" t="str">
        <f t="shared" si="0"/>
        <v>TL</v>
      </c>
      <c r="I43" s="152">
        <v>76</v>
      </c>
      <c r="J43" s="158" t="str">
        <f t="shared" si="1"/>
        <v>L</v>
      </c>
      <c r="K43" s="152">
        <v>0</v>
      </c>
      <c r="L43" s="154" t="str">
        <f t="shared" si="4"/>
        <v>TL</v>
      </c>
      <c r="M43" s="152">
        <v>76</v>
      </c>
      <c r="N43" s="154" t="str">
        <f t="shared" si="5"/>
        <v>L</v>
      </c>
      <c r="O43" s="152">
        <v>80</v>
      </c>
      <c r="P43" s="151" t="str">
        <f t="shared" si="2"/>
        <v>L</v>
      </c>
      <c r="Q43" s="152">
        <v>0</v>
      </c>
      <c r="R43" s="154" t="str">
        <f t="shared" si="3"/>
        <v>TL</v>
      </c>
      <c r="S43" s="152">
        <v>76</v>
      </c>
      <c r="T43" s="154" t="str">
        <f t="shared" si="6"/>
        <v>L</v>
      </c>
      <c r="U43" s="153">
        <v>0</v>
      </c>
      <c r="V43" s="151" t="str">
        <f t="shared" si="7"/>
        <v>TL</v>
      </c>
      <c r="W43" s="85">
        <f t="shared" si="9"/>
        <v>51.333333333333336</v>
      </c>
      <c r="X43" s="81">
        <f t="shared" si="8"/>
        <v>30.8</v>
      </c>
      <c r="Y43" s="86"/>
      <c r="Z43" s="87"/>
      <c r="AA43" s="4"/>
      <c r="AB43" s="4"/>
    </row>
    <row r="44" spans="3:28" s="5" customFormat="1" ht="20.100000000000001" customHeight="1" thickBot="1">
      <c r="C44" s="75"/>
      <c r="D44" s="135"/>
      <c r="E44" s="94"/>
      <c r="F44" s="95" t="s">
        <v>17</v>
      </c>
      <c r="G44" s="150">
        <v>0</v>
      </c>
      <c r="H44" s="151" t="str">
        <f t="shared" si="0"/>
        <v>TL</v>
      </c>
      <c r="I44" s="152">
        <v>0</v>
      </c>
      <c r="J44" s="158" t="str">
        <f t="shared" si="1"/>
        <v>TL</v>
      </c>
      <c r="K44" s="152">
        <v>0</v>
      </c>
      <c r="L44" s="151" t="str">
        <f t="shared" si="4"/>
        <v>TL</v>
      </c>
      <c r="M44" s="152">
        <v>0</v>
      </c>
      <c r="N44" s="151" t="str">
        <f t="shared" si="5"/>
        <v>TL</v>
      </c>
      <c r="O44" s="152">
        <v>0</v>
      </c>
      <c r="P44" s="151" t="str">
        <f t="shared" si="2"/>
        <v>TL</v>
      </c>
      <c r="Q44" s="152">
        <v>0</v>
      </c>
      <c r="R44" s="151" t="str">
        <f t="shared" si="3"/>
        <v>TL</v>
      </c>
      <c r="S44" s="152">
        <v>0</v>
      </c>
      <c r="T44" s="151" t="str">
        <f t="shared" si="6"/>
        <v>TL</v>
      </c>
      <c r="U44" s="153">
        <v>0</v>
      </c>
      <c r="V44" s="151" t="str">
        <f t="shared" si="7"/>
        <v>TL</v>
      </c>
      <c r="W44" s="80">
        <f t="shared" si="9"/>
        <v>0</v>
      </c>
      <c r="X44" s="81">
        <f t="shared" si="8"/>
        <v>0</v>
      </c>
      <c r="Y44" s="86"/>
      <c r="Z44" s="87"/>
      <c r="AA44" s="4"/>
      <c r="AB44" s="4"/>
    </row>
    <row r="45" spans="3:28" s="5" customFormat="1" ht="20.100000000000001" customHeight="1" thickBot="1">
      <c r="C45" s="75"/>
      <c r="D45" s="137"/>
      <c r="E45" s="96"/>
      <c r="F45" s="98" t="s">
        <v>24</v>
      </c>
      <c r="G45" s="150">
        <v>71</v>
      </c>
      <c r="H45" s="154" t="str">
        <f t="shared" si="0"/>
        <v>L</v>
      </c>
      <c r="I45" s="152">
        <v>76</v>
      </c>
      <c r="J45" s="158" t="str">
        <f t="shared" si="1"/>
        <v>L</v>
      </c>
      <c r="K45" s="152">
        <v>86</v>
      </c>
      <c r="L45" s="154" t="str">
        <f t="shared" si="4"/>
        <v>L</v>
      </c>
      <c r="M45" s="152">
        <v>76</v>
      </c>
      <c r="N45" s="154" t="str">
        <f t="shared" si="5"/>
        <v>L</v>
      </c>
      <c r="O45" s="152">
        <v>80</v>
      </c>
      <c r="P45" s="151" t="str">
        <f t="shared" si="2"/>
        <v>L</v>
      </c>
      <c r="Q45" s="152">
        <v>94.2</v>
      </c>
      <c r="R45" s="154" t="str">
        <f t="shared" si="3"/>
        <v>L</v>
      </c>
      <c r="S45" s="152">
        <v>76</v>
      </c>
      <c r="T45" s="154" t="str">
        <f t="shared" si="6"/>
        <v>L</v>
      </c>
      <c r="U45" s="153">
        <v>88.89</v>
      </c>
      <c r="V45" s="151" t="str">
        <f t="shared" si="7"/>
        <v>L</v>
      </c>
      <c r="W45" s="85">
        <f t="shared" si="9"/>
        <v>81.36666666666666</v>
      </c>
      <c r="X45" s="81">
        <f t="shared" si="8"/>
        <v>77.22</v>
      </c>
      <c r="Y45" s="90">
        <f>(X45*0.04443037974)</f>
        <v>3.4309139235227999</v>
      </c>
      <c r="Z45" s="91" t="s">
        <v>288</v>
      </c>
      <c r="AA45" s="4"/>
      <c r="AB45" s="4"/>
    </row>
    <row r="46" spans="3:28" s="5" customFormat="1" ht="20.100000000000001" customHeight="1">
      <c r="C46" s="75">
        <v>8</v>
      </c>
      <c r="D46" s="134" t="s">
        <v>44</v>
      </c>
      <c r="E46" s="77" t="s">
        <v>45</v>
      </c>
      <c r="F46" s="92" t="s">
        <v>13</v>
      </c>
      <c r="G46" s="150">
        <v>70</v>
      </c>
      <c r="H46" s="151" t="str">
        <f t="shared" si="0"/>
        <v>L</v>
      </c>
      <c r="I46" s="152">
        <v>79.099999999999994</v>
      </c>
      <c r="J46" s="158" t="str">
        <f t="shared" si="1"/>
        <v>L</v>
      </c>
      <c r="K46" s="152">
        <v>86</v>
      </c>
      <c r="L46" s="151" t="str">
        <f t="shared" si="4"/>
        <v>L</v>
      </c>
      <c r="M46" s="152">
        <v>51.4</v>
      </c>
      <c r="N46" s="151" t="str">
        <f t="shared" si="5"/>
        <v>TL</v>
      </c>
      <c r="O46" s="152">
        <v>65.75</v>
      </c>
      <c r="P46" s="151" t="str">
        <f t="shared" si="2"/>
        <v>TL</v>
      </c>
      <c r="Q46" s="152">
        <v>90.84</v>
      </c>
      <c r="R46" s="151" t="str">
        <f t="shared" si="3"/>
        <v>L</v>
      </c>
      <c r="S46" s="152">
        <v>76</v>
      </c>
      <c r="T46" s="151" t="str">
        <f t="shared" si="6"/>
        <v>L</v>
      </c>
      <c r="U46" s="153">
        <v>77.78</v>
      </c>
      <c r="V46" s="151" t="str">
        <f t="shared" si="7"/>
        <v>L</v>
      </c>
      <c r="W46" s="80">
        <f t="shared" si="9"/>
        <v>74.848333333333343</v>
      </c>
      <c r="X46" s="81">
        <f t="shared" si="8"/>
        <v>72.909000000000006</v>
      </c>
      <c r="Y46" s="82"/>
      <c r="Z46" s="83"/>
      <c r="AA46" s="4"/>
      <c r="AB46" s="4"/>
    </row>
    <row r="47" spans="3:28" s="5" customFormat="1" ht="20.100000000000001" customHeight="1">
      <c r="C47" s="75"/>
      <c r="D47" s="135"/>
      <c r="E47" s="94"/>
      <c r="F47" s="78" t="s">
        <v>16</v>
      </c>
      <c r="G47" s="150">
        <v>0</v>
      </c>
      <c r="H47" s="154" t="str">
        <f t="shared" si="0"/>
        <v>TL</v>
      </c>
      <c r="I47" s="152">
        <v>0</v>
      </c>
      <c r="J47" s="158" t="str">
        <f t="shared" si="1"/>
        <v>TL</v>
      </c>
      <c r="K47" s="152">
        <v>0</v>
      </c>
      <c r="L47" s="154" t="str">
        <f t="shared" si="4"/>
        <v>TL</v>
      </c>
      <c r="M47" s="152">
        <v>76</v>
      </c>
      <c r="N47" s="154" t="str">
        <f t="shared" si="5"/>
        <v>L</v>
      </c>
      <c r="O47" s="152">
        <v>80</v>
      </c>
      <c r="P47" s="151" t="str">
        <f t="shared" si="2"/>
        <v>L</v>
      </c>
      <c r="Q47" s="152">
        <v>0</v>
      </c>
      <c r="R47" s="154" t="str">
        <f t="shared" si="3"/>
        <v>TL</v>
      </c>
      <c r="S47" s="152">
        <v>0</v>
      </c>
      <c r="T47" s="154" t="str">
        <f t="shared" si="6"/>
        <v>TL</v>
      </c>
      <c r="U47" s="153">
        <v>0</v>
      </c>
      <c r="V47" s="151" t="str">
        <f t="shared" si="7"/>
        <v>TL</v>
      </c>
      <c r="W47" s="85">
        <f t="shared" si="9"/>
        <v>26</v>
      </c>
      <c r="X47" s="81">
        <f t="shared" si="8"/>
        <v>15.6</v>
      </c>
      <c r="Y47" s="86"/>
      <c r="Z47" s="87"/>
      <c r="AA47" s="4"/>
      <c r="AB47" s="4"/>
    </row>
    <row r="48" spans="3:28" s="5" customFormat="1" ht="20.100000000000001" customHeight="1" thickBot="1">
      <c r="C48" s="75"/>
      <c r="D48" s="135"/>
      <c r="E48" s="94"/>
      <c r="F48" s="78" t="s">
        <v>17</v>
      </c>
      <c r="G48" s="150">
        <v>0</v>
      </c>
      <c r="H48" s="151" t="str">
        <f t="shared" si="0"/>
        <v>TL</v>
      </c>
      <c r="I48" s="152">
        <v>0</v>
      </c>
      <c r="J48" s="158" t="str">
        <f t="shared" si="1"/>
        <v>TL</v>
      </c>
      <c r="K48" s="152">
        <v>0</v>
      </c>
      <c r="L48" s="151" t="str">
        <f t="shared" si="4"/>
        <v>TL</v>
      </c>
      <c r="M48" s="152">
        <v>0</v>
      </c>
      <c r="N48" s="151" t="str">
        <f t="shared" si="5"/>
        <v>TL</v>
      </c>
      <c r="O48" s="152">
        <v>0</v>
      </c>
      <c r="P48" s="151" t="str">
        <f t="shared" si="2"/>
        <v>TL</v>
      </c>
      <c r="Q48" s="152">
        <v>0</v>
      </c>
      <c r="R48" s="151" t="str">
        <f t="shared" si="3"/>
        <v>TL</v>
      </c>
      <c r="S48" s="152">
        <v>0</v>
      </c>
      <c r="T48" s="151" t="str">
        <f t="shared" si="6"/>
        <v>TL</v>
      </c>
      <c r="U48" s="153">
        <v>0</v>
      </c>
      <c r="V48" s="151" t="str">
        <f t="shared" si="7"/>
        <v>TL</v>
      </c>
      <c r="W48" s="80">
        <f t="shared" si="9"/>
        <v>0</v>
      </c>
      <c r="X48" s="81">
        <f t="shared" si="8"/>
        <v>0</v>
      </c>
      <c r="Y48" s="86"/>
      <c r="Z48" s="87"/>
      <c r="AA48" s="4"/>
      <c r="AB48" s="4"/>
    </row>
    <row r="49" spans="3:28" s="5" customFormat="1" ht="20.100000000000001" customHeight="1" thickBot="1">
      <c r="C49" s="75"/>
      <c r="D49" s="137"/>
      <c r="E49" s="96"/>
      <c r="F49" s="98" t="s">
        <v>24</v>
      </c>
      <c r="G49" s="150">
        <v>70</v>
      </c>
      <c r="H49" s="151" t="str">
        <f t="shared" ref="H49" si="27">VLOOKUP(G49,$C$545:$D$555,2)</f>
        <v>L</v>
      </c>
      <c r="I49" s="152">
        <v>79.099999999999994</v>
      </c>
      <c r="J49" s="158" t="str">
        <f t="shared" ref="J49" si="28">VLOOKUP(I49,$C$558:$D$568,2)</f>
        <v>L</v>
      </c>
      <c r="K49" s="152">
        <v>86</v>
      </c>
      <c r="L49" s="151" t="str">
        <f t="shared" ref="L49" si="29">VLOOKUP(K49,$C$558:$D$568,2)</f>
        <v>L</v>
      </c>
      <c r="M49" s="152">
        <v>76</v>
      </c>
      <c r="N49" s="154" t="str">
        <f t="shared" ref="N49" si="30">VLOOKUP(M49,$C$558:$D$568,2)</f>
        <v>L</v>
      </c>
      <c r="O49" s="152">
        <v>80</v>
      </c>
      <c r="P49" s="151" t="str">
        <f t="shared" ref="P49" si="31">VLOOKUP(O49,$C$558:$D$568,2)</f>
        <v>L</v>
      </c>
      <c r="Q49" s="152">
        <v>90.84</v>
      </c>
      <c r="R49" s="151" t="str">
        <f t="shared" ref="R49" si="32">VLOOKUP(Q49,$C$558:$D$568,2)</f>
        <v>L</v>
      </c>
      <c r="S49" s="152">
        <v>76</v>
      </c>
      <c r="T49" s="151" t="str">
        <f t="shared" ref="T49" si="33">VLOOKUP(S49,$C$558:$D$568,2)</f>
        <v>L</v>
      </c>
      <c r="U49" s="153">
        <v>77.78</v>
      </c>
      <c r="V49" s="151" t="str">
        <f t="shared" ref="V49" si="34">VLOOKUP(U49,$C$558:$D$568,2)</f>
        <v>L</v>
      </c>
      <c r="W49" s="85">
        <f t="shared" si="9"/>
        <v>81.323333333333338</v>
      </c>
      <c r="X49" s="81">
        <f t="shared" si="8"/>
        <v>76.794000000000011</v>
      </c>
      <c r="Y49" s="90">
        <f>(X49*0.04443037974)</f>
        <v>3.4119865817535602</v>
      </c>
      <c r="Z49" s="91" t="s">
        <v>288</v>
      </c>
      <c r="AA49" s="4"/>
      <c r="AB49" s="4"/>
    </row>
    <row r="50" spans="3:28" s="5" customFormat="1" ht="20.100000000000001" customHeight="1">
      <c r="C50" s="75">
        <v>9</v>
      </c>
      <c r="D50" s="134" t="s">
        <v>46</v>
      </c>
      <c r="E50" s="77" t="s">
        <v>47</v>
      </c>
      <c r="F50" s="92" t="s">
        <v>13</v>
      </c>
      <c r="G50" s="150">
        <v>72</v>
      </c>
      <c r="H50" s="151" t="str">
        <f t="shared" si="0"/>
        <v>L</v>
      </c>
      <c r="I50" s="152">
        <v>79.099999999999994</v>
      </c>
      <c r="J50" s="158" t="str">
        <f t="shared" si="1"/>
        <v>L</v>
      </c>
      <c r="K50" s="152">
        <v>95.3</v>
      </c>
      <c r="L50" s="151" t="str">
        <f t="shared" si="4"/>
        <v>L</v>
      </c>
      <c r="M50" s="152">
        <v>44.1</v>
      </c>
      <c r="N50" s="151" t="str">
        <f t="shared" si="5"/>
        <v>TL</v>
      </c>
      <c r="O50" s="152">
        <v>88.4</v>
      </c>
      <c r="P50" s="151" t="str">
        <f t="shared" si="2"/>
        <v>L</v>
      </c>
      <c r="Q50" s="152">
        <v>94.2</v>
      </c>
      <c r="R50" s="151" t="str">
        <f t="shared" si="3"/>
        <v>L</v>
      </c>
      <c r="S50" s="152">
        <v>59</v>
      </c>
      <c r="T50" s="151" t="str">
        <f t="shared" si="6"/>
        <v>TL</v>
      </c>
      <c r="U50" s="153">
        <v>77.78</v>
      </c>
      <c r="V50" s="151" t="str">
        <f t="shared" si="7"/>
        <v>L</v>
      </c>
      <c r="W50" s="80">
        <f t="shared" si="9"/>
        <v>76.683333333333323</v>
      </c>
      <c r="X50" s="81">
        <f t="shared" si="8"/>
        <v>74.809999999999988</v>
      </c>
      <c r="Y50" s="82"/>
      <c r="Z50" s="83"/>
      <c r="AA50" s="4"/>
      <c r="AB50" s="4"/>
    </row>
    <row r="51" spans="3:28" s="5" customFormat="1" ht="20.100000000000001" customHeight="1">
      <c r="C51" s="75"/>
      <c r="D51" s="135"/>
      <c r="E51" s="94"/>
      <c r="F51" s="78" t="s">
        <v>16</v>
      </c>
      <c r="G51" s="150">
        <v>0</v>
      </c>
      <c r="H51" s="154" t="str">
        <f t="shared" si="0"/>
        <v>TL</v>
      </c>
      <c r="I51" s="152">
        <v>0</v>
      </c>
      <c r="J51" s="158" t="str">
        <f t="shared" si="1"/>
        <v>TL</v>
      </c>
      <c r="K51" s="152">
        <v>0</v>
      </c>
      <c r="L51" s="154" t="str">
        <f t="shared" si="4"/>
        <v>TL</v>
      </c>
      <c r="M51" s="152">
        <v>66</v>
      </c>
      <c r="N51" s="154" t="str">
        <f t="shared" si="5"/>
        <v>TL</v>
      </c>
      <c r="O51" s="152">
        <v>0</v>
      </c>
      <c r="P51" s="151" t="str">
        <f t="shared" si="2"/>
        <v>TL</v>
      </c>
      <c r="Q51" s="152">
        <v>0</v>
      </c>
      <c r="R51" s="154" t="str">
        <f t="shared" si="3"/>
        <v>TL</v>
      </c>
      <c r="S51" s="152">
        <v>76</v>
      </c>
      <c r="T51" s="154" t="str">
        <f t="shared" si="6"/>
        <v>L</v>
      </c>
      <c r="U51" s="153">
        <v>0</v>
      </c>
      <c r="V51" s="151" t="str">
        <f t="shared" si="7"/>
        <v>TL</v>
      </c>
      <c r="W51" s="85">
        <f t="shared" si="9"/>
        <v>23.666666666666668</v>
      </c>
      <c r="X51" s="81">
        <f t="shared" si="8"/>
        <v>14.200000000000001</v>
      </c>
      <c r="Y51" s="86"/>
      <c r="Z51" s="87"/>
      <c r="AA51" s="4"/>
      <c r="AB51" s="4"/>
    </row>
    <row r="52" spans="3:28" s="5" customFormat="1" ht="20.100000000000001" customHeight="1" thickBot="1">
      <c r="C52" s="75"/>
      <c r="D52" s="135"/>
      <c r="E52" s="94"/>
      <c r="F52" s="95" t="s">
        <v>17</v>
      </c>
      <c r="G52" s="150">
        <v>0</v>
      </c>
      <c r="H52" s="151" t="str">
        <f t="shared" si="0"/>
        <v>TL</v>
      </c>
      <c r="I52" s="152">
        <v>0</v>
      </c>
      <c r="J52" s="158" t="str">
        <f t="shared" si="1"/>
        <v>TL</v>
      </c>
      <c r="K52" s="152">
        <v>0</v>
      </c>
      <c r="L52" s="151" t="str">
        <f t="shared" si="4"/>
        <v>TL</v>
      </c>
      <c r="M52" s="152">
        <v>76</v>
      </c>
      <c r="N52" s="151" t="str">
        <f t="shared" si="5"/>
        <v>L</v>
      </c>
      <c r="O52" s="152">
        <v>0</v>
      </c>
      <c r="P52" s="151" t="str">
        <f t="shared" si="2"/>
        <v>TL</v>
      </c>
      <c r="Q52" s="152">
        <v>0</v>
      </c>
      <c r="R52" s="151" t="str">
        <f t="shared" si="3"/>
        <v>TL</v>
      </c>
      <c r="S52" s="152">
        <v>0</v>
      </c>
      <c r="T52" s="151" t="str">
        <f t="shared" si="6"/>
        <v>TL</v>
      </c>
      <c r="U52" s="153">
        <v>0</v>
      </c>
      <c r="V52" s="151" t="str">
        <f t="shared" si="7"/>
        <v>TL</v>
      </c>
      <c r="W52" s="80">
        <f t="shared" si="9"/>
        <v>12.666666666666666</v>
      </c>
      <c r="X52" s="81">
        <f t="shared" si="8"/>
        <v>7.6</v>
      </c>
      <c r="Y52" s="86"/>
      <c r="Z52" s="87"/>
      <c r="AA52" s="4"/>
      <c r="AB52" s="4"/>
    </row>
    <row r="53" spans="3:28" s="5" customFormat="1" ht="20.100000000000001" customHeight="1" thickBot="1">
      <c r="C53" s="75"/>
      <c r="D53" s="137"/>
      <c r="E53" s="96"/>
      <c r="F53" s="98" t="s">
        <v>24</v>
      </c>
      <c r="G53" s="150">
        <v>72</v>
      </c>
      <c r="H53" s="151" t="str">
        <f t="shared" ref="H53" si="35">VLOOKUP(G53,$C$545:$D$555,2)</f>
        <v>L</v>
      </c>
      <c r="I53" s="152">
        <v>79.099999999999994</v>
      </c>
      <c r="J53" s="158" t="str">
        <f t="shared" ref="J53" si="36">VLOOKUP(I53,$C$558:$D$568,2)</f>
        <v>L</v>
      </c>
      <c r="K53" s="152">
        <v>95.3</v>
      </c>
      <c r="L53" s="151" t="str">
        <f t="shared" ref="L53" si="37">VLOOKUP(K53,$C$558:$D$568,2)</f>
        <v>L</v>
      </c>
      <c r="M53" s="152">
        <v>76</v>
      </c>
      <c r="N53" s="154" t="str">
        <f t="shared" si="5"/>
        <v>L</v>
      </c>
      <c r="O53" s="152">
        <v>88.4</v>
      </c>
      <c r="P53" s="151" t="str">
        <f t="shared" ref="P53" si="38">VLOOKUP(O53,$C$558:$D$568,2)</f>
        <v>L</v>
      </c>
      <c r="Q53" s="152">
        <v>94.2</v>
      </c>
      <c r="R53" s="151" t="str">
        <f t="shared" ref="R53" si="39">VLOOKUP(Q53,$C$558:$D$568,2)</f>
        <v>L</v>
      </c>
      <c r="S53" s="152">
        <v>76</v>
      </c>
      <c r="T53" s="154" t="str">
        <f t="shared" si="6"/>
        <v>L</v>
      </c>
      <c r="U53" s="153">
        <v>77.78</v>
      </c>
      <c r="V53" s="151" t="str">
        <f t="shared" si="7"/>
        <v>L</v>
      </c>
      <c r="W53" s="85">
        <f t="shared" si="9"/>
        <v>84.833333333333329</v>
      </c>
      <c r="X53" s="81">
        <f t="shared" si="8"/>
        <v>79.7</v>
      </c>
      <c r="Y53" s="90">
        <f>(X53*0.04443037974)</f>
        <v>3.5411012652779998</v>
      </c>
      <c r="Z53" s="91" t="s">
        <v>287</v>
      </c>
      <c r="AA53" s="4"/>
      <c r="AB53" s="4"/>
    </row>
    <row r="54" spans="3:28" s="5" customFormat="1" ht="20.100000000000001" customHeight="1">
      <c r="C54" s="75">
        <v>10</v>
      </c>
      <c r="D54" s="138" t="s">
        <v>48</v>
      </c>
      <c r="E54" s="77" t="s">
        <v>49</v>
      </c>
      <c r="F54" s="92" t="s">
        <v>13</v>
      </c>
      <c r="G54" s="150">
        <v>0</v>
      </c>
      <c r="H54" s="151" t="str">
        <f t="shared" si="0"/>
        <v>TL</v>
      </c>
      <c r="I54" s="152">
        <v>0</v>
      </c>
      <c r="J54" s="158" t="str">
        <f t="shared" si="1"/>
        <v>TL</v>
      </c>
      <c r="K54" s="152">
        <v>0</v>
      </c>
      <c r="L54" s="151" t="str">
        <f t="shared" si="4"/>
        <v>TL</v>
      </c>
      <c r="M54" s="152">
        <v>0</v>
      </c>
      <c r="N54" s="151" t="str">
        <f t="shared" si="5"/>
        <v>TL</v>
      </c>
      <c r="O54" s="152">
        <v>0</v>
      </c>
      <c r="P54" s="151" t="str">
        <f t="shared" si="2"/>
        <v>TL</v>
      </c>
      <c r="Q54" s="152">
        <v>0</v>
      </c>
      <c r="R54" s="151" t="str">
        <f t="shared" si="3"/>
        <v>TL</v>
      </c>
      <c r="S54" s="152">
        <v>0</v>
      </c>
      <c r="T54" s="151" t="str">
        <f t="shared" si="6"/>
        <v>TL</v>
      </c>
      <c r="U54" s="153">
        <v>0</v>
      </c>
      <c r="V54" s="151" t="str">
        <f t="shared" si="7"/>
        <v>TL</v>
      </c>
      <c r="W54" s="80">
        <f t="shared" si="9"/>
        <v>0</v>
      </c>
      <c r="X54" s="81">
        <f t="shared" si="8"/>
        <v>0</v>
      </c>
      <c r="Y54" s="82"/>
      <c r="Z54" s="83"/>
      <c r="AA54" s="4"/>
      <c r="AB54" s="4"/>
    </row>
    <row r="55" spans="3:28" s="5" customFormat="1" ht="20.100000000000001" customHeight="1">
      <c r="C55" s="75"/>
      <c r="D55" s="135"/>
      <c r="E55" s="94"/>
      <c r="F55" s="78" t="s">
        <v>16</v>
      </c>
      <c r="G55" s="150">
        <v>0</v>
      </c>
      <c r="H55" s="154" t="str">
        <f t="shared" si="0"/>
        <v>TL</v>
      </c>
      <c r="I55" s="152">
        <v>0</v>
      </c>
      <c r="J55" s="158" t="str">
        <f t="shared" si="1"/>
        <v>TL</v>
      </c>
      <c r="K55" s="152">
        <v>0</v>
      </c>
      <c r="L55" s="154" t="str">
        <f t="shared" si="4"/>
        <v>TL</v>
      </c>
      <c r="M55" s="152">
        <v>0</v>
      </c>
      <c r="N55" s="154" t="str">
        <f t="shared" si="5"/>
        <v>TL</v>
      </c>
      <c r="O55" s="152">
        <v>0</v>
      </c>
      <c r="P55" s="151" t="str">
        <f t="shared" si="2"/>
        <v>TL</v>
      </c>
      <c r="Q55" s="152">
        <v>0</v>
      </c>
      <c r="R55" s="154" t="str">
        <f t="shared" si="3"/>
        <v>TL</v>
      </c>
      <c r="S55" s="152">
        <v>0</v>
      </c>
      <c r="T55" s="154" t="str">
        <f t="shared" si="6"/>
        <v>TL</v>
      </c>
      <c r="U55" s="153">
        <v>0</v>
      </c>
      <c r="V55" s="151" t="str">
        <f t="shared" si="7"/>
        <v>TL</v>
      </c>
      <c r="W55" s="85">
        <f t="shared" si="9"/>
        <v>0</v>
      </c>
      <c r="X55" s="81">
        <f t="shared" si="8"/>
        <v>0</v>
      </c>
      <c r="Y55" s="86"/>
      <c r="Z55" s="87"/>
      <c r="AA55" s="4"/>
      <c r="AB55" s="4"/>
    </row>
    <row r="56" spans="3:28" s="5" customFormat="1" ht="20.100000000000001" customHeight="1" thickBot="1">
      <c r="C56" s="75"/>
      <c r="D56" s="135"/>
      <c r="E56" s="94"/>
      <c r="F56" s="95" t="s">
        <v>17</v>
      </c>
      <c r="G56" s="150">
        <v>66.5</v>
      </c>
      <c r="H56" s="151" t="str">
        <f t="shared" si="0"/>
        <v>TL</v>
      </c>
      <c r="I56" s="152">
        <v>76</v>
      </c>
      <c r="J56" s="158" t="str">
        <f t="shared" si="1"/>
        <v>L</v>
      </c>
      <c r="K56" s="152">
        <v>76</v>
      </c>
      <c r="L56" s="151" t="str">
        <f t="shared" si="4"/>
        <v>L</v>
      </c>
      <c r="M56" s="152">
        <v>60</v>
      </c>
      <c r="N56" s="151" t="str">
        <f t="shared" si="5"/>
        <v>TL</v>
      </c>
      <c r="O56" s="152">
        <v>82.15</v>
      </c>
      <c r="P56" s="151" t="str">
        <f t="shared" si="2"/>
        <v>L</v>
      </c>
      <c r="Q56" s="152">
        <v>55</v>
      </c>
      <c r="R56" s="151" t="str">
        <f t="shared" si="3"/>
        <v>TL</v>
      </c>
      <c r="S56" s="152">
        <v>76</v>
      </c>
      <c r="T56" s="151" t="str">
        <f t="shared" si="6"/>
        <v>L</v>
      </c>
      <c r="U56" s="153">
        <v>84</v>
      </c>
      <c r="V56" s="151" t="str">
        <f t="shared" si="7"/>
        <v>L</v>
      </c>
      <c r="W56" s="80">
        <f t="shared" si="9"/>
        <v>70.858333333333334</v>
      </c>
      <c r="X56" s="81">
        <f t="shared" si="8"/>
        <v>69.115000000000009</v>
      </c>
      <c r="Y56" s="86"/>
      <c r="Z56" s="87"/>
      <c r="AA56" s="4"/>
      <c r="AB56" s="4"/>
    </row>
    <row r="57" spans="3:28" s="5" customFormat="1" ht="20.100000000000001" customHeight="1" thickBot="1">
      <c r="C57" s="75"/>
      <c r="D57" s="137"/>
      <c r="E57" s="96"/>
      <c r="F57" s="98" t="s">
        <v>24</v>
      </c>
      <c r="G57" s="150">
        <v>66.5</v>
      </c>
      <c r="H57" s="154" t="str">
        <f t="shared" si="0"/>
        <v>TL</v>
      </c>
      <c r="I57" s="152">
        <v>76</v>
      </c>
      <c r="J57" s="158" t="str">
        <f t="shared" ref="J57" si="40">VLOOKUP(I57,$C$558:$D$568,2)</f>
        <v>L</v>
      </c>
      <c r="K57" s="152">
        <v>76</v>
      </c>
      <c r="L57" s="151" t="str">
        <f t="shared" ref="L57" si="41">VLOOKUP(K57,$C$558:$D$568,2)</f>
        <v>L</v>
      </c>
      <c r="M57" s="152">
        <v>60</v>
      </c>
      <c r="N57" s="154" t="str">
        <f t="shared" si="5"/>
        <v>TL</v>
      </c>
      <c r="O57" s="152">
        <v>82.15</v>
      </c>
      <c r="P57" s="151" t="str">
        <f t="shared" si="2"/>
        <v>L</v>
      </c>
      <c r="Q57" s="152">
        <v>55</v>
      </c>
      <c r="R57" s="154" t="str">
        <f t="shared" si="3"/>
        <v>TL</v>
      </c>
      <c r="S57" s="152">
        <v>76</v>
      </c>
      <c r="T57" s="154" t="str">
        <f t="shared" si="6"/>
        <v>L</v>
      </c>
      <c r="U57" s="153">
        <v>84</v>
      </c>
      <c r="V57" s="151" t="str">
        <f t="shared" si="7"/>
        <v>L</v>
      </c>
      <c r="W57" s="85">
        <f t="shared" si="9"/>
        <v>70.858333333333334</v>
      </c>
      <c r="X57" s="81">
        <f t="shared" si="8"/>
        <v>69.115000000000009</v>
      </c>
      <c r="Y57" s="90">
        <f>(X57*0.04443037974)</f>
        <v>3.0708056957301002</v>
      </c>
      <c r="Z57" s="91" t="s">
        <v>9</v>
      </c>
      <c r="AA57" s="4" t="s">
        <v>289</v>
      </c>
      <c r="AB57" s="4"/>
    </row>
    <row r="58" spans="3:28" s="5" customFormat="1" ht="20.100000000000001" customHeight="1">
      <c r="C58" s="75">
        <v>11</v>
      </c>
      <c r="D58" s="134" t="s">
        <v>50</v>
      </c>
      <c r="E58" s="77" t="s">
        <v>51</v>
      </c>
      <c r="F58" s="92" t="s">
        <v>13</v>
      </c>
      <c r="G58" s="150">
        <v>76</v>
      </c>
      <c r="H58" s="151" t="str">
        <f t="shared" si="0"/>
        <v>L</v>
      </c>
      <c r="I58" s="152">
        <v>88.5</v>
      </c>
      <c r="J58" s="158" t="str">
        <f t="shared" si="1"/>
        <v>L</v>
      </c>
      <c r="K58" s="152">
        <v>96.5</v>
      </c>
      <c r="L58" s="151" t="str">
        <f t="shared" si="4"/>
        <v>L</v>
      </c>
      <c r="M58" s="152">
        <v>47</v>
      </c>
      <c r="N58" s="151" t="str">
        <f t="shared" si="5"/>
        <v>TL</v>
      </c>
      <c r="O58" s="152">
        <v>64.849999999999994</v>
      </c>
      <c r="P58" s="151" t="str">
        <f t="shared" si="2"/>
        <v>TL</v>
      </c>
      <c r="Q58" s="152">
        <v>90</v>
      </c>
      <c r="R58" s="151" t="str">
        <f t="shared" si="3"/>
        <v>L</v>
      </c>
      <c r="S58" s="152">
        <v>72.5</v>
      </c>
      <c r="T58" s="151" t="str">
        <f t="shared" si="6"/>
        <v>TL</v>
      </c>
      <c r="U58" s="153">
        <v>88.89</v>
      </c>
      <c r="V58" s="151" t="str">
        <f t="shared" si="7"/>
        <v>L</v>
      </c>
      <c r="W58" s="80">
        <f t="shared" si="9"/>
        <v>76.558333333333337</v>
      </c>
      <c r="X58" s="81">
        <f t="shared" si="8"/>
        <v>76.335000000000008</v>
      </c>
      <c r="Y58" s="82"/>
      <c r="Z58" s="83"/>
      <c r="AA58" s="4"/>
      <c r="AB58" s="4"/>
    </row>
    <row r="59" spans="3:28" s="5" customFormat="1" ht="20.100000000000001" customHeight="1">
      <c r="C59" s="75"/>
      <c r="D59" s="135"/>
      <c r="E59" s="94"/>
      <c r="F59" s="78" t="s">
        <v>16</v>
      </c>
      <c r="G59" s="150">
        <v>0</v>
      </c>
      <c r="H59" s="154" t="str">
        <f t="shared" si="0"/>
        <v>TL</v>
      </c>
      <c r="I59" s="152">
        <v>0</v>
      </c>
      <c r="J59" s="158" t="str">
        <f t="shared" si="1"/>
        <v>TL</v>
      </c>
      <c r="K59" s="152">
        <v>0</v>
      </c>
      <c r="L59" s="154" t="str">
        <f t="shared" si="4"/>
        <v>TL</v>
      </c>
      <c r="M59" s="152">
        <v>73</v>
      </c>
      <c r="N59" s="154" t="str">
        <f t="shared" si="5"/>
        <v>TL</v>
      </c>
      <c r="O59" s="152">
        <v>76</v>
      </c>
      <c r="P59" s="151" t="str">
        <f t="shared" si="2"/>
        <v>L</v>
      </c>
      <c r="Q59" s="152">
        <v>0</v>
      </c>
      <c r="R59" s="154" t="str">
        <f t="shared" si="3"/>
        <v>TL</v>
      </c>
      <c r="S59" s="152">
        <v>80</v>
      </c>
      <c r="T59" s="154" t="str">
        <f t="shared" si="6"/>
        <v>L</v>
      </c>
      <c r="U59" s="153">
        <v>0</v>
      </c>
      <c r="V59" s="151" t="str">
        <f t="shared" si="7"/>
        <v>TL</v>
      </c>
      <c r="W59" s="85">
        <f t="shared" si="9"/>
        <v>38.166666666666664</v>
      </c>
      <c r="X59" s="81">
        <f t="shared" si="8"/>
        <v>22.9</v>
      </c>
      <c r="Y59" s="86"/>
      <c r="Z59" s="87"/>
      <c r="AA59" s="4"/>
      <c r="AB59" s="4"/>
    </row>
    <row r="60" spans="3:28" s="5" customFormat="1" ht="20.100000000000001" customHeight="1" thickBot="1">
      <c r="C60" s="75"/>
      <c r="D60" s="135"/>
      <c r="E60" s="94"/>
      <c r="F60" s="95" t="s">
        <v>17</v>
      </c>
      <c r="G60" s="150">
        <v>0</v>
      </c>
      <c r="H60" s="151" t="str">
        <f t="shared" si="0"/>
        <v>TL</v>
      </c>
      <c r="I60" s="152">
        <v>0</v>
      </c>
      <c r="J60" s="158" t="str">
        <f t="shared" si="1"/>
        <v>TL</v>
      </c>
      <c r="K60" s="152">
        <v>0</v>
      </c>
      <c r="L60" s="151" t="str">
        <f t="shared" si="4"/>
        <v>TL</v>
      </c>
      <c r="M60" s="152">
        <v>76</v>
      </c>
      <c r="N60" s="151" t="str">
        <f t="shared" si="5"/>
        <v>L</v>
      </c>
      <c r="O60" s="152">
        <v>0</v>
      </c>
      <c r="P60" s="151" t="str">
        <f t="shared" si="2"/>
        <v>TL</v>
      </c>
      <c r="Q60" s="152">
        <v>0</v>
      </c>
      <c r="R60" s="151" t="str">
        <f t="shared" si="3"/>
        <v>TL</v>
      </c>
      <c r="S60" s="152">
        <v>0</v>
      </c>
      <c r="T60" s="151" t="str">
        <f t="shared" si="6"/>
        <v>TL</v>
      </c>
      <c r="U60" s="153">
        <v>0</v>
      </c>
      <c r="V60" s="151" t="str">
        <f t="shared" si="7"/>
        <v>TL</v>
      </c>
      <c r="W60" s="80">
        <f t="shared" si="9"/>
        <v>12.666666666666666</v>
      </c>
      <c r="X60" s="81">
        <f t="shared" si="8"/>
        <v>7.6</v>
      </c>
      <c r="Y60" s="86"/>
      <c r="Z60" s="87"/>
      <c r="AA60" s="4"/>
      <c r="AB60" s="4"/>
    </row>
    <row r="61" spans="3:28" s="5" customFormat="1" ht="20.100000000000001" customHeight="1" thickBot="1">
      <c r="C61" s="75"/>
      <c r="D61" s="137"/>
      <c r="E61" s="96"/>
      <c r="F61" s="98" t="s">
        <v>24</v>
      </c>
      <c r="G61" s="150">
        <v>76</v>
      </c>
      <c r="H61" s="151" t="str">
        <f t="shared" ref="H61" si="42">VLOOKUP(G61,$C$545:$D$555,2)</f>
        <v>L</v>
      </c>
      <c r="I61" s="152">
        <v>88.5</v>
      </c>
      <c r="J61" s="158" t="str">
        <f t="shared" ref="J61" si="43">VLOOKUP(I61,$C$558:$D$568,2)</f>
        <v>L</v>
      </c>
      <c r="K61" s="152">
        <v>96.5</v>
      </c>
      <c r="L61" s="151" t="str">
        <f t="shared" ref="L61" si="44">VLOOKUP(K61,$C$558:$D$568,2)</f>
        <v>L</v>
      </c>
      <c r="M61" s="152">
        <v>76</v>
      </c>
      <c r="N61" s="154" t="str">
        <f t="shared" si="5"/>
        <v>L</v>
      </c>
      <c r="O61" s="152">
        <v>76</v>
      </c>
      <c r="P61" s="151" t="str">
        <f t="shared" si="2"/>
        <v>L</v>
      </c>
      <c r="Q61" s="152">
        <v>90</v>
      </c>
      <c r="R61" s="154" t="str">
        <f t="shared" si="3"/>
        <v>L</v>
      </c>
      <c r="S61" s="152">
        <v>80</v>
      </c>
      <c r="T61" s="154" t="str">
        <f t="shared" si="6"/>
        <v>L</v>
      </c>
      <c r="U61" s="153">
        <v>88.89</v>
      </c>
      <c r="V61" s="151" t="str">
        <f t="shared" si="7"/>
        <v>L</v>
      </c>
      <c r="W61" s="85">
        <f t="shared" si="9"/>
        <v>84.5</v>
      </c>
      <c r="X61" s="81">
        <f t="shared" si="8"/>
        <v>81.099999999999994</v>
      </c>
      <c r="Y61" s="90">
        <f>(X61*0.04443037974)</f>
        <v>3.6033037969139996</v>
      </c>
      <c r="Z61" s="91" t="s">
        <v>287</v>
      </c>
      <c r="AA61" s="4"/>
      <c r="AB61" s="4"/>
    </row>
    <row r="62" spans="3:28" s="5" customFormat="1" ht="20.100000000000001" customHeight="1">
      <c r="C62" s="75">
        <v>12</v>
      </c>
      <c r="D62" s="134" t="s">
        <v>52</v>
      </c>
      <c r="E62" s="77" t="s">
        <v>53</v>
      </c>
      <c r="F62" s="92" t="s">
        <v>13</v>
      </c>
      <c r="G62" s="150">
        <v>78.5</v>
      </c>
      <c r="H62" s="151" t="str">
        <f t="shared" si="0"/>
        <v>L</v>
      </c>
      <c r="I62" s="152">
        <v>81.900000000000006</v>
      </c>
      <c r="J62" s="158" t="str">
        <f t="shared" si="1"/>
        <v>L</v>
      </c>
      <c r="K62" s="152">
        <v>88.4</v>
      </c>
      <c r="L62" s="151" t="str">
        <f t="shared" si="4"/>
        <v>L</v>
      </c>
      <c r="M62" s="152">
        <v>42.6</v>
      </c>
      <c r="N62" s="151" t="str">
        <f t="shared" si="5"/>
        <v>TL</v>
      </c>
      <c r="O62" s="152">
        <v>66.2</v>
      </c>
      <c r="P62" s="151" t="str">
        <f t="shared" si="2"/>
        <v>TL</v>
      </c>
      <c r="Q62" s="152">
        <v>92.5</v>
      </c>
      <c r="R62" s="151" t="str">
        <f t="shared" si="3"/>
        <v>L</v>
      </c>
      <c r="S62" s="152">
        <v>50.5</v>
      </c>
      <c r="T62" s="151" t="str">
        <f t="shared" si="6"/>
        <v>TL</v>
      </c>
      <c r="U62" s="153">
        <v>83.33</v>
      </c>
      <c r="V62" s="151" t="str">
        <f t="shared" si="7"/>
        <v>L</v>
      </c>
      <c r="W62" s="80">
        <f t="shared" si="9"/>
        <v>70.350000000000009</v>
      </c>
      <c r="X62" s="81">
        <f t="shared" si="8"/>
        <v>73.61</v>
      </c>
      <c r="Y62" s="82"/>
      <c r="Z62" s="83"/>
      <c r="AA62" s="4"/>
      <c r="AB62" s="4"/>
    </row>
    <row r="63" spans="3:28" s="5" customFormat="1" ht="20.100000000000001" customHeight="1">
      <c r="C63" s="75"/>
      <c r="D63" s="135"/>
      <c r="E63" s="94"/>
      <c r="F63" s="78" t="s">
        <v>16</v>
      </c>
      <c r="G63" s="150">
        <v>0</v>
      </c>
      <c r="H63" s="154" t="str">
        <f t="shared" si="0"/>
        <v>TL</v>
      </c>
      <c r="I63" s="152">
        <v>0</v>
      </c>
      <c r="J63" s="158" t="str">
        <f t="shared" si="1"/>
        <v>TL</v>
      </c>
      <c r="K63" s="152">
        <v>0</v>
      </c>
      <c r="L63" s="154" t="str">
        <f t="shared" si="4"/>
        <v>TL</v>
      </c>
      <c r="M63" s="152">
        <v>76</v>
      </c>
      <c r="N63" s="154" t="str">
        <f t="shared" si="5"/>
        <v>L</v>
      </c>
      <c r="O63" s="152">
        <v>80</v>
      </c>
      <c r="P63" s="151" t="str">
        <f t="shared" si="2"/>
        <v>L</v>
      </c>
      <c r="Q63" s="152">
        <v>0</v>
      </c>
      <c r="R63" s="154" t="str">
        <f t="shared" si="3"/>
        <v>TL</v>
      </c>
      <c r="S63" s="152">
        <v>76</v>
      </c>
      <c r="T63" s="154" t="str">
        <f t="shared" si="6"/>
        <v>L</v>
      </c>
      <c r="U63" s="153">
        <v>0</v>
      </c>
      <c r="V63" s="151" t="str">
        <f t="shared" si="7"/>
        <v>TL</v>
      </c>
      <c r="W63" s="85">
        <f t="shared" si="9"/>
        <v>38.666666666666664</v>
      </c>
      <c r="X63" s="81">
        <f t="shared" si="8"/>
        <v>23.2</v>
      </c>
      <c r="Y63" s="86"/>
      <c r="Z63" s="87"/>
      <c r="AA63" s="4"/>
      <c r="AB63" s="4"/>
    </row>
    <row r="64" spans="3:28" s="5" customFormat="1" ht="20.100000000000001" customHeight="1" thickBot="1">
      <c r="C64" s="75"/>
      <c r="D64" s="135"/>
      <c r="E64" s="94"/>
      <c r="F64" s="95" t="s">
        <v>17</v>
      </c>
      <c r="G64" s="150">
        <v>0</v>
      </c>
      <c r="H64" s="151" t="str">
        <f t="shared" si="0"/>
        <v>TL</v>
      </c>
      <c r="I64" s="152">
        <v>0</v>
      </c>
      <c r="J64" s="158" t="str">
        <f t="shared" si="1"/>
        <v>TL</v>
      </c>
      <c r="K64" s="152">
        <v>0</v>
      </c>
      <c r="L64" s="151" t="str">
        <f t="shared" si="4"/>
        <v>TL</v>
      </c>
      <c r="M64" s="152">
        <v>0</v>
      </c>
      <c r="N64" s="151" t="str">
        <f t="shared" si="5"/>
        <v>TL</v>
      </c>
      <c r="O64" s="152">
        <v>0</v>
      </c>
      <c r="P64" s="151" t="str">
        <f t="shared" si="2"/>
        <v>TL</v>
      </c>
      <c r="Q64" s="152">
        <v>0</v>
      </c>
      <c r="R64" s="151" t="str">
        <f t="shared" si="3"/>
        <v>TL</v>
      </c>
      <c r="S64" s="152">
        <v>0</v>
      </c>
      <c r="T64" s="151" t="str">
        <f t="shared" si="6"/>
        <v>TL</v>
      </c>
      <c r="U64" s="153">
        <v>0</v>
      </c>
      <c r="V64" s="151" t="str">
        <f t="shared" si="7"/>
        <v>TL</v>
      </c>
      <c r="W64" s="80">
        <f t="shared" si="9"/>
        <v>0</v>
      </c>
      <c r="X64" s="81">
        <f t="shared" si="8"/>
        <v>0</v>
      </c>
      <c r="Y64" s="86"/>
      <c r="Z64" s="87"/>
      <c r="AA64" s="4"/>
      <c r="AB64" s="4"/>
    </row>
    <row r="65" spans="3:28" s="5" customFormat="1" ht="20.100000000000001" customHeight="1" thickBot="1">
      <c r="C65" s="75"/>
      <c r="D65" s="135"/>
      <c r="E65" s="96"/>
      <c r="F65" s="98" t="s">
        <v>24</v>
      </c>
      <c r="G65" s="150">
        <v>78.5</v>
      </c>
      <c r="H65" s="151" t="str">
        <f t="shared" ref="H65" si="45">VLOOKUP(G65,$C$545:$D$555,2)</f>
        <v>L</v>
      </c>
      <c r="I65" s="152">
        <v>81.900000000000006</v>
      </c>
      <c r="J65" s="158" t="str">
        <f t="shared" ref="J65" si="46">VLOOKUP(I65,$C$558:$D$568,2)</f>
        <v>L</v>
      </c>
      <c r="K65" s="152">
        <v>88.4</v>
      </c>
      <c r="L65" s="151" t="str">
        <f>VLOOKUP(K65,$C$558:$D$568,2)</f>
        <v>L</v>
      </c>
      <c r="M65" s="152">
        <v>76</v>
      </c>
      <c r="N65" s="154" t="str">
        <f t="shared" ref="N65" si="47">VLOOKUP(M65,$C$558:$D$568,2)</f>
        <v>L</v>
      </c>
      <c r="O65" s="152">
        <v>80</v>
      </c>
      <c r="P65" s="151" t="str">
        <f t="shared" ref="P65" si="48">VLOOKUP(O65,$C$558:$D$568,2)</f>
        <v>L</v>
      </c>
      <c r="Q65" s="152">
        <v>92.5</v>
      </c>
      <c r="R65" s="154" t="str">
        <f t="shared" si="3"/>
        <v>L</v>
      </c>
      <c r="S65" s="152">
        <v>76</v>
      </c>
      <c r="T65" s="154" t="str">
        <f t="shared" si="6"/>
        <v>L</v>
      </c>
      <c r="U65" s="153">
        <v>83.33</v>
      </c>
      <c r="V65" s="151" t="str">
        <f t="shared" si="7"/>
        <v>L</v>
      </c>
      <c r="W65" s="85">
        <f t="shared" si="9"/>
        <v>82.466666666666669</v>
      </c>
      <c r="X65" s="81">
        <f t="shared" si="8"/>
        <v>80.88</v>
      </c>
      <c r="Y65" s="90">
        <f>(X65*0.04443037974)</f>
        <v>3.5935291133711997</v>
      </c>
      <c r="Z65" s="91" t="s">
        <v>287</v>
      </c>
      <c r="AA65" s="4"/>
      <c r="AB65" s="4"/>
    </row>
    <row r="66" spans="3:28" s="5" customFormat="1" ht="20.100000000000001" customHeight="1">
      <c r="C66" s="75">
        <v>13</v>
      </c>
      <c r="D66" s="134" t="s">
        <v>54</v>
      </c>
      <c r="E66" s="77" t="s">
        <v>55</v>
      </c>
      <c r="F66" s="92" t="s">
        <v>13</v>
      </c>
      <c r="G66" s="150">
        <v>68.5</v>
      </c>
      <c r="H66" s="151" t="str">
        <f t="shared" si="0"/>
        <v>TL</v>
      </c>
      <c r="I66" s="152">
        <v>77.75</v>
      </c>
      <c r="J66" s="158" t="str">
        <f t="shared" si="1"/>
        <v>L</v>
      </c>
      <c r="K66" s="152">
        <v>87.2</v>
      </c>
      <c r="L66" s="151" t="str">
        <f t="shared" si="4"/>
        <v>L</v>
      </c>
      <c r="M66" s="152">
        <v>41.15</v>
      </c>
      <c r="N66" s="151" t="str">
        <f t="shared" si="5"/>
        <v>TL</v>
      </c>
      <c r="O66" s="152">
        <v>52.5</v>
      </c>
      <c r="P66" s="151" t="str">
        <f t="shared" si="2"/>
        <v>TL</v>
      </c>
      <c r="Q66" s="152">
        <v>90.84</v>
      </c>
      <c r="R66" s="151" t="str">
        <f t="shared" si="3"/>
        <v>L</v>
      </c>
      <c r="S66" s="152">
        <v>51.5</v>
      </c>
      <c r="T66" s="151" t="str">
        <f t="shared" si="6"/>
        <v>TL</v>
      </c>
      <c r="U66" s="153">
        <v>100</v>
      </c>
      <c r="V66" s="151" t="str">
        <f t="shared" si="7"/>
        <v>L</v>
      </c>
      <c r="W66" s="80">
        <f t="shared" si="9"/>
        <v>66.823333333333338</v>
      </c>
      <c r="X66" s="81">
        <f t="shared" si="8"/>
        <v>67.494</v>
      </c>
      <c r="Y66" s="82"/>
      <c r="Z66" s="83"/>
      <c r="AA66" s="4"/>
      <c r="AB66" s="4"/>
    </row>
    <row r="67" spans="3:28" s="5" customFormat="1" ht="20.100000000000001" customHeight="1">
      <c r="C67" s="75"/>
      <c r="D67" s="135"/>
      <c r="E67" s="94"/>
      <c r="F67" s="78" t="s">
        <v>16</v>
      </c>
      <c r="G67" s="150">
        <v>72.599999999999994</v>
      </c>
      <c r="H67" s="154" t="str">
        <f t="shared" si="0"/>
        <v>L</v>
      </c>
      <c r="I67" s="152">
        <v>0</v>
      </c>
      <c r="J67" s="158" t="str">
        <f t="shared" si="1"/>
        <v>TL</v>
      </c>
      <c r="K67" s="152">
        <v>0</v>
      </c>
      <c r="L67" s="154" t="str">
        <f t="shared" si="4"/>
        <v>TL</v>
      </c>
      <c r="M67" s="152">
        <v>76</v>
      </c>
      <c r="N67" s="154" t="str">
        <f t="shared" si="5"/>
        <v>L</v>
      </c>
      <c r="O67" s="152">
        <v>76</v>
      </c>
      <c r="P67" s="151" t="str">
        <f t="shared" si="2"/>
        <v>L</v>
      </c>
      <c r="Q67" s="152">
        <v>0</v>
      </c>
      <c r="R67" s="154" t="str">
        <f t="shared" si="3"/>
        <v>TL</v>
      </c>
      <c r="S67" s="152">
        <v>76</v>
      </c>
      <c r="T67" s="154" t="str">
        <f t="shared" si="6"/>
        <v>L</v>
      </c>
      <c r="U67" s="153">
        <v>0</v>
      </c>
      <c r="V67" s="151" t="str">
        <f t="shared" si="7"/>
        <v>TL</v>
      </c>
      <c r="W67" s="85">
        <f t="shared" si="9"/>
        <v>38</v>
      </c>
      <c r="X67" s="81">
        <f t="shared" si="8"/>
        <v>51.84</v>
      </c>
      <c r="Y67" s="86"/>
      <c r="Z67" s="87"/>
      <c r="AA67" s="4"/>
      <c r="AB67" s="4"/>
    </row>
    <row r="68" spans="3:28" s="5" customFormat="1" ht="20.100000000000001" customHeight="1" thickBot="1">
      <c r="C68" s="75"/>
      <c r="D68" s="135"/>
      <c r="E68" s="94"/>
      <c r="F68" s="95" t="s">
        <v>17</v>
      </c>
      <c r="G68" s="150">
        <v>0</v>
      </c>
      <c r="H68" s="151" t="str">
        <f t="shared" si="0"/>
        <v>TL</v>
      </c>
      <c r="I68" s="152">
        <v>0</v>
      </c>
      <c r="J68" s="158" t="str">
        <f t="shared" si="1"/>
        <v>TL</v>
      </c>
      <c r="K68" s="152">
        <v>0</v>
      </c>
      <c r="L68" s="151" t="str">
        <f t="shared" si="4"/>
        <v>TL</v>
      </c>
      <c r="M68" s="152">
        <v>0</v>
      </c>
      <c r="N68" s="151" t="str">
        <f t="shared" si="5"/>
        <v>TL</v>
      </c>
      <c r="O68" s="152">
        <v>0</v>
      </c>
      <c r="P68" s="151" t="str">
        <f t="shared" si="2"/>
        <v>TL</v>
      </c>
      <c r="Q68" s="152">
        <v>0</v>
      </c>
      <c r="R68" s="151" t="str">
        <f t="shared" si="3"/>
        <v>TL</v>
      </c>
      <c r="S68" s="152">
        <v>0</v>
      </c>
      <c r="T68" s="151" t="str">
        <f t="shared" si="6"/>
        <v>TL</v>
      </c>
      <c r="U68" s="153">
        <v>0</v>
      </c>
      <c r="V68" s="151" t="str">
        <f t="shared" si="7"/>
        <v>TL</v>
      </c>
      <c r="W68" s="80">
        <f t="shared" si="9"/>
        <v>0</v>
      </c>
      <c r="X68" s="81">
        <f t="shared" si="8"/>
        <v>0</v>
      </c>
      <c r="Y68" s="86"/>
      <c r="Z68" s="87"/>
      <c r="AA68" s="4"/>
      <c r="AB68" s="4"/>
    </row>
    <row r="69" spans="3:28" s="5" customFormat="1" ht="20.100000000000001" customHeight="1" thickBot="1">
      <c r="C69" s="75"/>
      <c r="D69" s="137"/>
      <c r="E69" s="96"/>
      <c r="F69" s="98" t="s">
        <v>24</v>
      </c>
      <c r="G69" s="150">
        <v>72.599999999999994</v>
      </c>
      <c r="H69" s="154" t="str">
        <f t="shared" si="0"/>
        <v>L</v>
      </c>
      <c r="I69" s="152">
        <v>77.75</v>
      </c>
      <c r="J69" s="158" t="str">
        <f t="shared" ref="J69" si="49">VLOOKUP(I69,$C$558:$D$568,2)</f>
        <v>L</v>
      </c>
      <c r="K69" s="152">
        <v>87.2</v>
      </c>
      <c r="L69" s="151" t="str">
        <f t="shared" ref="L69" si="50">VLOOKUP(K69,$C$558:$D$568,2)</f>
        <v>L</v>
      </c>
      <c r="M69" s="152">
        <v>76</v>
      </c>
      <c r="N69" s="154" t="str">
        <f t="shared" ref="N69" si="51">VLOOKUP(M69,$C$558:$D$568,2)</f>
        <v>L</v>
      </c>
      <c r="O69" s="152">
        <v>76</v>
      </c>
      <c r="P69" s="151" t="str">
        <f t="shared" ref="P69" si="52">VLOOKUP(O69,$C$558:$D$568,2)</f>
        <v>L</v>
      </c>
      <c r="Q69" s="152">
        <v>90.84</v>
      </c>
      <c r="R69" s="154" t="str">
        <f t="shared" si="3"/>
        <v>L</v>
      </c>
      <c r="S69" s="152">
        <v>76</v>
      </c>
      <c r="T69" s="154" t="str">
        <f t="shared" si="6"/>
        <v>L</v>
      </c>
      <c r="U69" s="153">
        <v>100</v>
      </c>
      <c r="V69" s="151" t="str">
        <f t="shared" si="7"/>
        <v>L</v>
      </c>
      <c r="W69" s="85">
        <f t="shared" si="9"/>
        <v>80.631666666666661</v>
      </c>
      <c r="X69" s="81">
        <f t="shared" si="8"/>
        <v>77.418999999999997</v>
      </c>
      <c r="Y69" s="90">
        <f>(X69*0.04443037974)</f>
        <v>3.4397555690910595</v>
      </c>
      <c r="Z69" s="91" t="s">
        <v>288</v>
      </c>
      <c r="AA69" s="4"/>
      <c r="AB69" s="4"/>
    </row>
    <row r="70" spans="3:28" s="5" customFormat="1" ht="20.100000000000001" customHeight="1">
      <c r="C70" s="75">
        <v>14</v>
      </c>
      <c r="D70" s="134" t="s">
        <v>56</v>
      </c>
      <c r="E70" s="77" t="s">
        <v>57</v>
      </c>
      <c r="F70" s="92" t="s">
        <v>13</v>
      </c>
      <c r="G70" s="150">
        <v>73.5</v>
      </c>
      <c r="H70" s="151" t="str">
        <f t="shared" si="0"/>
        <v>L</v>
      </c>
      <c r="I70" s="152">
        <v>88.2</v>
      </c>
      <c r="J70" s="158" t="str">
        <f t="shared" si="1"/>
        <v>L</v>
      </c>
      <c r="K70" s="152">
        <v>90.6</v>
      </c>
      <c r="L70" s="151" t="str">
        <f t="shared" si="4"/>
        <v>L</v>
      </c>
      <c r="M70" s="152">
        <v>74.900000000000006</v>
      </c>
      <c r="N70" s="151" t="str">
        <f t="shared" si="5"/>
        <v>TL</v>
      </c>
      <c r="O70" s="152">
        <v>77.349999999999994</v>
      </c>
      <c r="P70" s="151" t="str">
        <f t="shared" si="2"/>
        <v>L</v>
      </c>
      <c r="Q70" s="152">
        <v>95</v>
      </c>
      <c r="R70" s="151" t="str">
        <f t="shared" si="3"/>
        <v>L</v>
      </c>
      <c r="S70" s="152">
        <v>82</v>
      </c>
      <c r="T70" s="151" t="str">
        <f t="shared" si="6"/>
        <v>L</v>
      </c>
      <c r="U70" s="153">
        <v>83.33</v>
      </c>
      <c r="V70" s="151" t="str">
        <f t="shared" si="7"/>
        <v>L</v>
      </c>
      <c r="W70" s="80">
        <f t="shared" si="9"/>
        <v>84.674999999999997</v>
      </c>
      <c r="X70" s="81">
        <f t="shared" si="8"/>
        <v>80.204999999999998</v>
      </c>
      <c r="Y70" s="82"/>
      <c r="Z70" s="83"/>
      <c r="AA70" s="4"/>
      <c r="AB70" s="4"/>
    </row>
    <row r="71" spans="3:28" s="5" customFormat="1" ht="20.100000000000001" customHeight="1">
      <c r="C71" s="75"/>
      <c r="D71" s="135"/>
      <c r="E71" s="94"/>
      <c r="F71" s="78" t="s">
        <v>16</v>
      </c>
      <c r="G71" s="150">
        <v>0</v>
      </c>
      <c r="H71" s="154" t="str">
        <f t="shared" si="0"/>
        <v>TL</v>
      </c>
      <c r="I71" s="152">
        <v>0</v>
      </c>
      <c r="J71" s="158" t="str">
        <f t="shared" si="1"/>
        <v>TL</v>
      </c>
      <c r="K71" s="152">
        <v>0</v>
      </c>
      <c r="L71" s="154" t="str">
        <f t="shared" si="4"/>
        <v>TL</v>
      </c>
      <c r="M71" s="152">
        <v>80</v>
      </c>
      <c r="N71" s="154" t="str">
        <f t="shared" si="5"/>
        <v>L</v>
      </c>
      <c r="O71" s="152">
        <v>0</v>
      </c>
      <c r="P71" s="151" t="str">
        <f t="shared" si="2"/>
        <v>TL</v>
      </c>
      <c r="Q71" s="152">
        <v>0</v>
      </c>
      <c r="R71" s="154" t="str">
        <f t="shared" si="3"/>
        <v>TL</v>
      </c>
      <c r="S71" s="152">
        <v>0</v>
      </c>
      <c r="T71" s="154" t="str">
        <f t="shared" si="6"/>
        <v>TL</v>
      </c>
      <c r="U71" s="153">
        <v>0</v>
      </c>
      <c r="V71" s="151" t="str">
        <f t="shared" si="7"/>
        <v>TL</v>
      </c>
      <c r="W71" s="85">
        <f t="shared" si="9"/>
        <v>13.333333333333334</v>
      </c>
      <c r="X71" s="81">
        <f t="shared" si="8"/>
        <v>8</v>
      </c>
      <c r="Y71" s="86"/>
      <c r="Z71" s="87"/>
      <c r="AA71" s="4"/>
      <c r="AB71" s="4"/>
    </row>
    <row r="72" spans="3:28" s="5" customFormat="1" ht="20.100000000000001" customHeight="1" thickBot="1">
      <c r="C72" s="75"/>
      <c r="D72" s="135"/>
      <c r="E72" s="94"/>
      <c r="F72" s="95" t="s">
        <v>17</v>
      </c>
      <c r="G72" s="150">
        <v>0</v>
      </c>
      <c r="H72" s="151" t="str">
        <f t="shared" si="0"/>
        <v>TL</v>
      </c>
      <c r="I72" s="152">
        <v>0</v>
      </c>
      <c r="J72" s="158" t="str">
        <f t="shared" si="1"/>
        <v>TL</v>
      </c>
      <c r="K72" s="152">
        <v>0</v>
      </c>
      <c r="L72" s="151" t="str">
        <f t="shared" si="4"/>
        <v>TL</v>
      </c>
      <c r="M72" s="152">
        <v>0</v>
      </c>
      <c r="N72" s="151" t="str">
        <f t="shared" si="5"/>
        <v>TL</v>
      </c>
      <c r="O72" s="152">
        <v>0</v>
      </c>
      <c r="P72" s="151" t="str">
        <f t="shared" si="2"/>
        <v>TL</v>
      </c>
      <c r="Q72" s="152">
        <v>0</v>
      </c>
      <c r="R72" s="151" t="str">
        <f t="shared" si="3"/>
        <v>TL</v>
      </c>
      <c r="S72" s="152">
        <v>0</v>
      </c>
      <c r="T72" s="151" t="str">
        <f t="shared" si="6"/>
        <v>TL</v>
      </c>
      <c r="U72" s="153">
        <v>0</v>
      </c>
      <c r="V72" s="151" t="str">
        <f t="shared" si="7"/>
        <v>TL</v>
      </c>
      <c r="W72" s="80">
        <f t="shared" si="9"/>
        <v>0</v>
      </c>
      <c r="X72" s="81">
        <f t="shared" si="8"/>
        <v>0</v>
      </c>
      <c r="Y72" s="86"/>
      <c r="Z72" s="87"/>
      <c r="AA72" s="4"/>
      <c r="AB72" s="4"/>
    </row>
    <row r="73" spans="3:28" s="5" customFormat="1" ht="20.100000000000001" customHeight="1" thickBot="1">
      <c r="C73" s="75"/>
      <c r="D73" s="137"/>
      <c r="E73" s="84"/>
      <c r="F73" s="98" t="s">
        <v>24</v>
      </c>
      <c r="G73" s="150">
        <v>73.5</v>
      </c>
      <c r="H73" s="151" t="str">
        <f t="shared" ref="H73" si="53">VLOOKUP(G73,$C$545:$D$555,2)</f>
        <v>L</v>
      </c>
      <c r="I73" s="152">
        <v>88.2</v>
      </c>
      <c r="J73" s="158" t="str">
        <f t="shared" ref="J73" si="54">VLOOKUP(I73,$C$558:$D$568,2)</f>
        <v>L</v>
      </c>
      <c r="K73" s="152">
        <v>90.6</v>
      </c>
      <c r="L73" s="151" t="str">
        <f t="shared" ref="L73" si="55">VLOOKUP(K73,$C$558:$D$568,2)</f>
        <v>L</v>
      </c>
      <c r="M73" s="152">
        <v>80</v>
      </c>
      <c r="N73" s="154" t="str">
        <f t="shared" si="5"/>
        <v>L</v>
      </c>
      <c r="O73" s="152">
        <v>77.349999999999994</v>
      </c>
      <c r="P73" s="151" t="str">
        <f t="shared" ref="P73" si="56">VLOOKUP(O73,$C$558:$D$568,2)</f>
        <v>L</v>
      </c>
      <c r="Q73" s="152">
        <v>95</v>
      </c>
      <c r="R73" s="151" t="str">
        <f t="shared" ref="R73" si="57">VLOOKUP(Q73,$C$558:$D$568,2)</f>
        <v>L</v>
      </c>
      <c r="S73" s="152">
        <v>82</v>
      </c>
      <c r="T73" s="151" t="str">
        <f t="shared" ref="T73" si="58">VLOOKUP(S73,$C$558:$D$568,2)</f>
        <v>L</v>
      </c>
      <c r="U73" s="153">
        <v>83.33</v>
      </c>
      <c r="V73" s="151" t="str">
        <f t="shared" ref="V73" si="59">VLOOKUP(U73,$C$558:$D$568,2)</f>
        <v>L</v>
      </c>
      <c r="W73" s="85">
        <f t="shared" si="9"/>
        <v>85.524999999999991</v>
      </c>
      <c r="X73" s="81">
        <f t="shared" si="8"/>
        <v>80.714999999999989</v>
      </c>
      <c r="Y73" s="90">
        <f>(X73*0.04443037974)</f>
        <v>3.5861981007140993</v>
      </c>
      <c r="Z73" s="91" t="s">
        <v>287</v>
      </c>
      <c r="AA73" s="4"/>
      <c r="AB73" s="4"/>
    </row>
    <row r="74" spans="3:28" s="5" customFormat="1" ht="20.100000000000001" customHeight="1">
      <c r="C74" s="75">
        <v>15</v>
      </c>
      <c r="D74" s="134" t="s">
        <v>58</v>
      </c>
      <c r="E74" s="77" t="s">
        <v>59</v>
      </c>
      <c r="F74" s="92" t="s">
        <v>13</v>
      </c>
      <c r="G74" s="150">
        <v>69.5</v>
      </c>
      <c r="H74" s="151" t="str">
        <f t="shared" si="0"/>
        <v>TL</v>
      </c>
      <c r="I74" s="152">
        <v>76.400000000000006</v>
      </c>
      <c r="J74" s="158" t="str">
        <f t="shared" si="1"/>
        <v>L</v>
      </c>
      <c r="K74" s="152">
        <v>94.4</v>
      </c>
      <c r="L74" s="151" t="str">
        <f t="shared" si="4"/>
        <v>L</v>
      </c>
      <c r="M74" s="152">
        <v>45.5</v>
      </c>
      <c r="N74" s="151" t="str">
        <f t="shared" si="5"/>
        <v>TL</v>
      </c>
      <c r="O74" s="152">
        <v>74</v>
      </c>
      <c r="P74" s="151" t="str">
        <f t="shared" si="2"/>
        <v>TL</v>
      </c>
      <c r="Q74" s="152">
        <v>81.67</v>
      </c>
      <c r="R74" s="151" t="str">
        <f t="shared" si="3"/>
        <v>L</v>
      </c>
      <c r="S74" s="152">
        <v>69.5</v>
      </c>
      <c r="T74" s="151" t="str">
        <f t="shared" si="6"/>
        <v>TL</v>
      </c>
      <c r="U74" s="153">
        <v>83.33</v>
      </c>
      <c r="V74" s="151" t="str">
        <f t="shared" si="7"/>
        <v>L</v>
      </c>
      <c r="W74" s="80">
        <f t="shared" si="9"/>
        <v>73.578333333333333</v>
      </c>
      <c r="X74" s="81">
        <f t="shared" si="8"/>
        <v>71.947000000000003</v>
      </c>
      <c r="Y74" s="82"/>
      <c r="Z74" s="83"/>
      <c r="AA74" s="4"/>
      <c r="AB74" s="4"/>
    </row>
    <row r="75" spans="3:28" s="5" customFormat="1" ht="20.100000000000001" customHeight="1">
      <c r="C75" s="75"/>
      <c r="D75" s="135"/>
      <c r="E75" s="94"/>
      <c r="F75" s="78" t="s">
        <v>16</v>
      </c>
      <c r="G75" s="150">
        <v>78.5</v>
      </c>
      <c r="H75" s="154" t="str">
        <f t="shared" si="0"/>
        <v>L</v>
      </c>
      <c r="I75" s="152">
        <v>0</v>
      </c>
      <c r="J75" s="158" t="str">
        <f t="shared" si="1"/>
        <v>TL</v>
      </c>
      <c r="K75" s="152">
        <v>0</v>
      </c>
      <c r="L75" s="154" t="str">
        <f t="shared" si="4"/>
        <v>TL</v>
      </c>
      <c r="M75" s="152">
        <v>72</v>
      </c>
      <c r="N75" s="154" t="str">
        <f t="shared" si="5"/>
        <v>TL</v>
      </c>
      <c r="O75" s="152">
        <v>80</v>
      </c>
      <c r="P75" s="151" t="str">
        <f t="shared" si="2"/>
        <v>L</v>
      </c>
      <c r="Q75" s="152">
        <v>0</v>
      </c>
      <c r="R75" s="154" t="str">
        <f t="shared" si="3"/>
        <v>TL</v>
      </c>
      <c r="S75" s="152">
        <v>80</v>
      </c>
      <c r="T75" s="154" t="str">
        <f t="shared" si="6"/>
        <v>L</v>
      </c>
      <c r="U75" s="153">
        <v>0</v>
      </c>
      <c r="V75" s="151" t="str">
        <f t="shared" si="7"/>
        <v>TL</v>
      </c>
      <c r="W75" s="85">
        <f t="shared" si="9"/>
        <v>38.666666666666664</v>
      </c>
      <c r="X75" s="81">
        <f t="shared" si="8"/>
        <v>54.6</v>
      </c>
      <c r="Y75" s="86"/>
      <c r="Z75" s="87"/>
      <c r="AA75" s="4"/>
      <c r="AB75" s="4"/>
    </row>
    <row r="76" spans="3:28" s="5" customFormat="1" ht="20.100000000000001" customHeight="1" thickBot="1">
      <c r="C76" s="75"/>
      <c r="D76" s="135"/>
      <c r="E76" s="94"/>
      <c r="F76" s="95" t="s">
        <v>17</v>
      </c>
      <c r="G76" s="150">
        <v>0</v>
      </c>
      <c r="H76" s="151" t="str">
        <f t="shared" si="0"/>
        <v>TL</v>
      </c>
      <c r="I76" s="152">
        <v>0</v>
      </c>
      <c r="J76" s="158" t="str">
        <f t="shared" si="1"/>
        <v>TL</v>
      </c>
      <c r="K76" s="152">
        <v>0</v>
      </c>
      <c r="L76" s="151" t="str">
        <f t="shared" si="4"/>
        <v>TL</v>
      </c>
      <c r="M76" s="152">
        <v>76</v>
      </c>
      <c r="N76" s="151" t="str">
        <f t="shared" si="5"/>
        <v>L</v>
      </c>
      <c r="O76" s="152">
        <v>0</v>
      </c>
      <c r="P76" s="151" t="str">
        <f t="shared" si="2"/>
        <v>TL</v>
      </c>
      <c r="Q76" s="152">
        <v>0</v>
      </c>
      <c r="R76" s="151" t="str">
        <f t="shared" si="3"/>
        <v>TL</v>
      </c>
      <c r="S76" s="152">
        <v>0</v>
      </c>
      <c r="T76" s="151" t="str">
        <f t="shared" si="6"/>
        <v>TL</v>
      </c>
      <c r="U76" s="153">
        <v>0</v>
      </c>
      <c r="V76" s="151" t="str">
        <f t="shared" si="7"/>
        <v>TL</v>
      </c>
      <c r="W76" s="80">
        <f t="shared" si="9"/>
        <v>12.666666666666666</v>
      </c>
      <c r="X76" s="81">
        <f t="shared" si="8"/>
        <v>7.6</v>
      </c>
      <c r="Y76" s="86"/>
      <c r="Z76" s="87"/>
      <c r="AA76" s="4"/>
      <c r="AB76" s="4"/>
    </row>
    <row r="77" spans="3:28" s="5" customFormat="1" ht="20.100000000000001" customHeight="1" thickBot="1">
      <c r="C77" s="75"/>
      <c r="D77" s="137"/>
      <c r="E77" s="96"/>
      <c r="F77" s="98" t="s">
        <v>24</v>
      </c>
      <c r="G77" s="150">
        <v>78.5</v>
      </c>
      <c r="H77" s="154" t="str">
        <f t="shared" si="0"/>
        <v>L</v>
      </c>
      <c r="I77" s="152">
        <v>76.400000000000006</v>
      </c>
      <c r="J77" s="158" t="str">
        <f t="shared" ref="J77" si="60">VLOOKUP(I77,$C$558:$D$568,2)</f>
        <v>L</v>
      </c>
      <c r="K77" s="152">
        <v>94.4</v>
      </c>
      <c r="L77" s="151" t="str">
        <f t="shared" ref="L77" si="61">VLOOKUP(K77,$C$558:$D$568,2)</f>
        <v>L</v>
      </c>
      <c r="M77" s="152">
        <v>76</v>
      </c>
      <c r="N77" s="154" t="str">
        <f t="shared" si="5"/>
        <v>L</v>
      </c>
      <c r="O77" s="152">
        <v>80</v>
      </c>
      <c r="P77" s="151" t="str">
        <f t="shared" si="2"/>
        <v>L</v>
      </c>
      <c r="Q77" s="152">
        <v>81.67</v>
      </c>
      <c r="R77" s="154" t="str">
        <f t="shared" si="3"/>
        <v>L</v>
      </c>
      <c r="S77" s="152">
        <v>80</v>
      </c>
      <c r="T77" s="154" t="str">
        <f t="shared" si="6"/>
        <v>L</v>
      </c>
      <c r="U77" s="153">
        <v>83.33</v>
      </c>
      <c r="V77" s="151" t="str">
        <f t="shared" si="7"/>
        <v>L</v>
      </c>
      <c r="W77" s="85">
        <f t="shared" si="9"/>
        <v>81.411666666666676</v>
      </c>
      <c r="X77" s="81">
        <f t="shared" si="8"/>
        <v>80.247</v>
      </c>
      <c r="Y77" s="90">
        <f>(X77*0.04443037974)</f>
        <v>3.56540468299578</v>
      </c>
      <c r="Z77" s="91" t="s">
        <v>287</v>
      </c>
      <c r="AA77" s="4"/>
      <c r="AB77" s="4"/>
    </row>
    <row r="78" spans="3:28" s="5" customFormat="1" ht="20.100000000000001" customHeight="1">
      <c r="C78" s="75">
        <v>16</v>
      </c>
      <c r="D78" s="134" t="s">
        <v>60</v>
      </c>
      <c r="E78" s="77" t="s">
        <v>61</v>
      </c>
      <c r="F78" s="92" t="s">
        <v>13</v>
      </c>
      <c r="G78" s="150">
        <v>78.5</v>
      </c>
      <c r="H78" s="151" t="str">
        <f t="shared" si="0"/>
        <v>L</v>
      </c>
      <c r="I78" s="152">
        <v>77.900000000000006</v>
      </c>
      <c r="J78" s="158" t="str">
        <f t="shared" si="1"/>
        <v>L</v>
      </c>
      <c r="K78" s="152">
        <v>86</v>
      </c>
      <c r="L78" s="151" t="str">
        <f t="shared" si="4"/>
        <v>L</v>
      </c>
      <c r="M78" s="152">
        <v>33.799999999999997</v>
      </c>
      <c r="N78" s="151" t="str">
        <f t="shared" si="5"/>
        <v>TL</v>
      </c>
      <c r="O78" s="152">
        <v>85.45</v>
      </c>
      <c r="P78" s="151" t="str">
        <f t="shared" si="2"/>
        <v>L</v>
      </c>
      <c r="Q78" s="152">
        <v>85</v>
      </c>
      <c r="R78" s="151" t="str">
        <f t="shared" si="3"/>
        <v>L</v>
      </c>
      <c r="S78" s="152">
        <v>71</v>
      </c>
      <c r="T78" s="151" t="str">
        <f t="shared" si="6"/>
        <v>TL</v>
      </c>
      <c r="U78" s="153">
        <v>83.33</v>
      </c>
      <c r="V78" s="151" t="str">
        <f t="shared" si="7"/>
        <v>L</v>
      </c>
      <c r="W78" s="80">
        <f t="shared" si="9"/>
        <v>73.191666666666663</v>
      </c>
      <c r="X78" s="81">
        <f t="shared" si="8"/>
        <v>75.314999999999998</v>
      </c>
      <c r="Y78" s="82"/>
      <c r="Z78" s="83"/>
      <c r="AA78" s="4"/>
      <c r="AB78" s="4"/>
    </row>
    <row r="79" spans="3:28" s="5" customFormat="1" ht="20.100000000000001" customHeight="1">
      <c r="C79" s="75"/>
      <c r="D79" s="135"/>
      <c r="E79" s="94"/>
      <c r="F79" s="78" t="s">
        <v>16</v>
      </c>
      <c r="G79" s="150">
        <v>0</v>
      </c>
      <c r="H79" s="154" t="str">
        <f t="shared" si="0"/>
        <v>TL</v>
      </c>
      <c r="I79" s="152">
        <v>0</v>
      </c>
      <c r="J79" s="158" t="str">
        <f t="shared" si="1"/>
        <v>TL</v>
      </c>
      <c r="K79" s="152">
        <v>0</v>
      </c>
      <c r="L79" s="154" t="str">
        <f t="shared" si="4"/>
        <v>TL</v>
      </c>
      <c r="M79" s="152">
        <v>76</v>
      </c>
      <c r="N79" s="154" t="str">
        <f t="shared" si="5"/>
        <v>L</v>
      </c>
      <c r="O79" s="152">
        <v>0</v>
      </c>
      <c r="P79" s="151" t="str">
        <f t="shared" si="2"/>
        <v>TL</v>
      </c>
      <c r="Q79" s="152">
        <v>0</v>
      </c>
      <c r="R79" s="154" t="str">
        <f t="shared" si="3"/>
        <v>TL</v>
      </c>
      <c r="S79" s="152">
        <v>71</v>
      </c>
      <c r="T79" s="154" t="str">
        <f t="shared" si="6"/>
        <v>TL</v>
      </c>
      <c r="U79" s="153">
        <v>0</v>
      </c>
      <c r="V79" s="151" t="str">
        <f t="shared" si="7"/>
        <v>TL</v>
      </c>
      <c r="W79" s="85">
        <f t="shared" si="9"/>
        <v>24.5</v>
      </c>
      <c r="X79" s="81">
        <f t="shared" si="8"/>
        <v>14.7</v>
      </c>
      <c r="Y79" s="86"/>
      <c r="Z79" s="87"/>
      <c r="AA79" s="4"/>
      <c r="AB79" s="4"/>
    </row>
    <row r="80" spans="3:28" s="5" customFormat="1" ht="20.100000000000001" customHeight="1">
      <c r="C80" s="75"/>
      <c r="D80" s="135"/>
      <c r="E80" s="94"/>
      <c r="F80" s="78" t="s">
        <v>17</v>
      </c>
      <c r="G80" s="150">
        <v>0</v>
      </c>
      <c r="H80" s="151" t="str">
        <f t="shared" si="0"/>
        <v>TL</v>
      </c>
      <c r="I80" s="152">
        <v>0</v>
      </c>
      <c r="J80" s="158" t="str">
        <f t="shared" si="1"/>
        <v>TL</v>
      </c>
      <c r="K80" s="152">
        <v>0</v>
      </c>
      <c r="L80" s="151" t="str">
        <f t="shared" si="4"/>
        <v>TL</v>
      </c>
      <c r="M80" s="152">
        <v>0</v>
      </c>
      <c r="N80" s="151" t="str">
        <f t="shared" si="5"/>
        <v>TL</v>
      </c>
      <c r="O80" s="152">
        <v>0</v>
      </c>
      <c r="P80" s="151" t="str">
        <f t="shared" si="2"/>
        <v>TL</v>
      </c>
      <c r="Q80" s="152">
        <v>0</v>
      </c>
      <c r="R80" s="151" t="str">
        <f t="shared" si="3"/>
        <v>TL</v>
      </c>
      <c r="S80" s="152">
        <v>76</v>
      </c>
      <c r="T80" s="151" t="str">
        <f t="shared" si="6"/>
        <v>L</v>
      </c>
      <c r="U80" s="153">
        <v>0</v>
      </c>
      <c r="V80" s="151" t="str">
        <f t="shared" si="7"/>
        <v>TL</v>
      </c>
      <c r="W80" s="80">
        <f t="shared" si="9"/>
        <v>12.666666666666666</v>
      </c>
      <c r="X80" s="81">
        <f t="shared" si="8"/>
        <v>7.6</v>
      </c>
      <c r="Y80" s="86"/>
      <c r="Z80" s="87"/>
      <c r="AA80" s="4"/>
      <c r="AB80" s="4"/>
    </row>
    <row r="81" spans="3:28" s="5" customFormat="1" ht="20.100000000000001" customHeight="1" thickBot="1">
      <c r="C81" s="75"/>
      <c r="D81" s="135"/>
      <c r="E81" s="94"/>
      <c r="F81" s="95" t="s">
        <v>25</v>
      </c>
      <c r="G81" s="150">
        <v>0</v>
      </c>
      <c r="H81" s="154" t="str">
        <f t="shared" si="0"/>
        <v>TL</v>
      </c>
      <c r="I81" s="152">
        <v>0</v>
      </c>
      <c r="J81" s="158" t="str">
        <f t="shared" si="1"/>
        <v>TL</v>
      </c>
      <c r="K81" s="152">
        <v>0</v>
      </c>
      <c r="L81" s="154" t="str">
        <f t="shared" si="4"/>
        <v>TL</v>
      </c>
      <c r="M81" s="152">
        <v>0</v>
      </c>
      <c r="N81" s="154" t="str">
        <f t="shared" si="5"/>
        <v>TL</v>
      </c>
      <c r="O81" s="152">
        <v>0</v>
      </c>
      <c r="P81" s="151" t="str">
        <f t="shared" si="2"/>
        <v>TL</v>
      </c>
      <c r="Q81" s="152">
        <v>0</v>
      </c>
      <c r="R81" s="154" t="str">
        <f t="shared" si="3"/>
        <v>TL</v>
      </c>
      <c r="S81" s="152">
        <v>0</v>
      </c>
      <c r="T81" s="154" t="str">
        <f t="shared" si="6"/>
        <v>TL</v>
      </c>
      <c r="U81" s="153">
        <v>0</v>
      </c>
      <c r="V81" s="151" t="str">
        <f t="shared" si="7"/>
        <v>TL</v>
      </c>
      <c r="W81" s="85">
        <f t="shared" si="9"/>
        <v>0</v>
      </c>
      <c r="X81" s="81">
        <f t="shared" si="8"/>
        <v>0</v>
      </c>
      <c r="Y81" s="90"/>
      <c r="Z81" s="87"/>
      <c r="AA81" s="4"/>
      <c r="AB81" s="4"/>
    </row>
    <row r="82" spans="3:28" s="5" customFormat="1" ht="20.100000000000001" customHeight="1" thickBot="1">
      <c r="C82" s="75"/>
      <c r="D82" s="135"/>
      <c r="E82" s="84"/>
      <c r="F82" s="98" t="s">
        <v>24</v>
      </c>
      <c r="G82" s="150">
        <v>78.5</v>
      </c>
      <c r="H82" s="151" t="str">
        <f t="shared" ref="H82" si="62">VLOOKUP(G82,$C$545:$D$555,2)</f>
        <v>L</v>
      </c>
      <c r="I82" s="152">
        <v>77.900000000000006</v>
      </c>
      <c r="J82" s="158" t="str">
        <f t="shared" ref="J82" si="63">VLOOKUP(I82,$C$558:$D$568,2)</f>
        <v>L</v>
      </c>
      <c r="K82" s="152">
        <v>86</v>
      </c>
      <c r="L82" s="151" t="str">
        <f t="shared" ref="L82" si="64">VLOOKUP(K82,$C$558:$D$568,2)</f>
        <v>L</v>
      </c>
      <c r="M82" s="152">
        <v>76</v>
      </c>
      <c r="N82" s="151" t="str">
        <f t="shared" ref="N82:N145" si="65">VLOOKUP(M82,$C$558:$D$568,2)</f>
        <v>L</v>
      </c>
      <c r="O82" s="152">
        <v>85.45</v>
      </c>
      <c r="P82" s="151" t="str">
        <f t="shared" ref="P82" si="66">VLOOKUP(O82,$C$558:$D$568,2)</f>
        <v>L</v>
      </c>
      <c r="Q82" s="152">
        <v>85</v>
      </c>
      <c r="R82" s="151" t="str">
        <f t="shared" ref="R82" si="67">VLOOKUP(Q82,$C$558:$D$568,2)</f>
        <v>L</v>
      </c>
      <c r="S82" s="152">
        <v>76</v>
      </c>
      <c r="T82" s="151" t="str">
        <f t="shared" ref="T82:T145" si="68">VLOOKUP(S82,$C$558:$D$568,2)</f>
        <v>L</v>
      </c>
      <c r="U82" s="153">
        <v>83.33</v>
      </c>
      <c r="V82" s="151" t="str">
        <f t="shared" si="7"/>
        <v>L</v>
      </c>
      <c r="W82" s="80">
        <f t="shared" si="9"/>
        <v>81.058333333333337</v>
      </c>
      <c r="X82" s="81">
        <f t="shared" si="8"/>
        <v>80.034999999999997</v>
      </c>
      <c r="Y82" s="90">
        <f>(X82*0.04443037974)</f>
        <v>3.5559854424908997</v>
      </c>
      <c r="Z82" s="91" t="s">
        <v>287</v>
      </c>
      <c r="AA82" s="4"/>
      <c r="AB82" s="4"/>
    </row>
    <row r="83" spans="3:28" s="5" customFormat="1" ht="20.100000000000001" customHeight="1">
      <c r="C83" s="75">
        <v>17</v>
      </c>
      <c r="D83" s="134" t="s">
        <v>62</v>
      </c>
      <c r="E83" s="77" t="s">
        <v>63</v>
      </c>
      <c r="F83" s="92" t="s">
        <v>13</v>
      </c>
      <c r="G83" s="150">
        <v>83</v>
      </c>
      <c r="H83" s="154" t="str">
        <f t="shared" ref="H83:H145" si="69">VLOOKUP(G83,$C$545:$D$555,2)</f>
        <v>L</v>
      </c>
      <c r="I83" s="152">
        <v>89.7</v>
      </c>
      <c r="J83" s="158" t="str">
        <f t="shared" ref="J83:J145" si="70">VLOOKUP(I83,$C$558:$D$568,2)</f>
        <v>L</v>
      </c>
      <c r="K83" s="152">
        <v>84.8</v>
      </c>
      <c r="L83" s="154" t="str">
        <f t="shared" ref="L83:L145" si="71">VLOOKUP(K83,$C$558:$D$568,2)</f>
        <v>L</v>
      </c>
      <c r="M83" s="152">
        <v>57.3</v>
      </c>
      <c r="N83" s="154" t="str">
        <f t="shared" si="65"/>
        <v>TL</v>
      </c>
      <c r="O83" s="152">
        <v>85.45</v>
      </c>
      <c r="P83" s="151" t="str">
        <f t="shared" ref="P83:P145" si="72">VLOOKUP(O83,$C$558:$D$568,2)</f>
        <v>L</v>
      </c>
      <c r="Q83" s="152">
        <v>88.34</v>
      </c>
      <c r="R83" s="154" t="str">
        <f t="shared" ref="R83:R145" si="73">VLOOKUP(Q83,$C$558:$D$568,2)</f>
        <v>L</v>
      </c>
      <c r="S83" s="152">
        <v>81</v>
      </c>
      <c r="T83" s="154" t="str">
        <f t="shared" si="68"/>
        <v>L</v>
      </c>
      <c r="U83" s="153">
        <v>77.78</v>
      </c>
      <c r="V83" s="151" t="str">
        <f t="shared" ref="V83:V146" si="74">VLOOKUP(U83,$C$558:$D$568,2)</f>
        <v>L</v>
      </c>
      <c r="W83" s="85">
        <f t="shared" si="9"/>
        <v>81.098333333333343</v>
      </c>
      <c r="X83" s="81">
        <f t="shared" ref="X83:X146" si="75">SUM(G83*0.4)+(W83*0.6)</f>
        <v>81.859000000000009</v>
      </c>
      <c r="Y83" s="82"/>
      <c r="Z83" s="83"/>
      <c r="AA83" s="4"/>
      <c r="AB83" s="4"/>
    </row>
    <row r="84" spans="3:28" s="5" customFormat="1" ht="20.100000000000001" customHeight="1">
      <c r="C84" s="75"/>
      <c r="D84" s="135"/>
      <c r="E84" s="94"/>
      <c r="F84" s="78" t="s">
        <v>16</v>
      </c>
      <c r="G84" s="150">
        <v>0</v>
      </c>
      <c r="H84" s="151" t="str">
        <f t="shared" si="69"/>
        <v>TL</v>
      </c>
      <c r="I84" s="152">
        <v>0</v>
      </c>
      <c r="J84" s="158" t="str">
        <f t="shared" si="70"/>
        <v>TL</v>
      </c>
      <c r="K84" s="152">
        <v>0</v>
      </c>
      <c r="L84" s="151" t="str">
        <f t="shared" si="71"/>
        <v>TL</v>
      </c>
      <c r="M84" s="152">
        <v>59</v>
      </c>
      <c r="N84" s="151" t="str">
        <f t="shared" si="65"/>
        <v>TL</v>
      </c>
      <c r="O84" s="152">
        <v>0</v>
      </c>
      <c r="P84" s="151" t="str">
        <f t="shared" si="72"/>
        <v>TL</v>
      </c>
      <c r="Q84" s="152">
        <v>0</v>
      </c>
      <c r="R84" s="151" t="str">
        <f t="shared" si="73"/>
        <v>TL</v>
      </c>
      <c r="S84" s="152">
        <v>0</v>
      </c>
      <c r="T84" s="151" t="str">
        <f t="shared" si="68"/>
        <v>TL</v>
      </c>
      <c r="U84" s="153">
        <v>0</v>
      </c>
      <c r="V84" s="151" t="str">
        <f t="shared" si="74"/>
        <v>TL</v>
      </c>
      <c r="W84" s="80">
        <f t="shared" ref="W84:W147" si="76">SUM(I84+K84+M84+O84+Q84+S84)/6</f>
        <v>9.8333333333333339</v>
      </c>
      <c r="X84" s="81">
        <f t="shared" si="75"/>
        <v>5.9</v>
      </c>
      <c r="Y84" s="86"/>
      <c r="Z84" s="87"/>
      <c r="AA84" s="4"/>
      <c r="AB84" s="4"/>
    </row>
    <row r="85" spans="3:28" s="5" customFormat="1" ht="20.100000000000001" customHeight="1" thickBot="1">
      <c r="C85" s="75"/>
      <c r="D85" s="135"/>
      <c r="E85" s="94"/>
      <c r="F85" s="95" t="s">
        <v>17</v>
      </c>
      <c r="G85" s="150">
        <v>0</v>
      </c>
      <c r="H85" s="154" t="str">
        <f t="shared" si="69"/>
        <v>TL</v>
      </c>
      <c r="I85" s="152">
        <v>0</v>
      </c>
      <c r="J85" s="158" t="str">
        <f t="shared" si="70"/>
        <v>TL</v>
      </c>
      <c r="K85" s="152">
        <v>0</v>
      </c>
      <c r="L85" s="154" t="str">
        <f t="shared" si="71"/>
        <v>TL</v>
      </c>
      <c r="M85" s="152">
        <v>76</v>
      </c>
      <c r="N85" s="154" t="str">
        <f t="shared" si="65"/>
        <v>L</v>
      </c>
      <c r="O85" s="152">
        <v>0</v>
      </c>
      <c r="P85" s="151" t="str">
        <f t="shared" si="72"/>
        <v>TL</v>
      </c>
      <c r="Q85" s="152">
        <v>0</v>
      </c>
      <c r="R85" s="154" t="str">
        <f t="shared" si="73"/>
        <v>TL</v>
      </c>
      <c r="S85" s="152">
        <v>0</v>
      </c>
      <c r="T85" s="154" t="str">
        <f t="shared" si="68"/>
        <v>TL</v>
      </c>
      <c r="U85" s="153">
        <v>0</v>
      </c>
      <c r="V85" s="151" t="str">
        <f t="shared" si="74"/>
        <v>TL</v>
      </c>
      <c r="W85" s="85">
        <f t="shared" si="76"/>
        <v>12.666666666666666</v>
      </c>
      <c r="X85" s="81">
        <f t="shared" si="75"/>
        <v>7.6</v>
      </c>
      <c r="Y85" s="86"/>
      <c r="Z85" s="87"/>
      <c r="AA85" s="4"/>
      <c r="AB85" s="4"/>
    </row>
    <row r="86" spans="3:28" s="5" customFormat="1" ht="20.100000000000001" customHeight="1" thickBot="1">
      <c r="C86" s="75"/>
      <c r="D86" s="137"/>
      <c r="E86" s="84"/>
      <c r="F86" s="98" t="s">
        <v>24</v>
      </c>
      <c r="G86" s="150">
        <v>83</v>
      </c>
      <c r="H86" s="154" t="str">
        <f t="shared" ref="H86" si="77">VLOOKUP(G86,$C$545:$D$555,2)</f>
        <v>L</v>
      </c>
      <c r="I86" s="152">
        <v>89.7</v>
      </c>
      <c r="J86" s="158" t="str">
        <f t="shared" ref="J86" si="78">VLOOKUP(I86,$C$558:$D$568,2)</f>
        <v>L</v>
      </c>
      <c r="K86" s="152">
        <v>84.8</v>
      </c>
      <c r="L86" s="154" t="str">
        <f t="shared" ref="L86" si="79">VLOOKUP(K86,$C$558:$D$568,2)</f>
        <v>L</v>
      </c>
      <c r="M86" s="152">
        <v>76</v>
      </c>
      <c r="N86" s="151" t="str">
        <f t="shared" si="65"/>
        <v>L</v>
      </c>
      <c r="O86" s="152">
        <v>85.45</v>
      </c>
      <c r="P86" s="151" t="str">
        <f t="shared" ref="P86" si="80">VLOOKUP(O86,$C$558:$D$568,2)</f>
        <v>L</v>
      </c>
      <c r="Q86" s="152">
        <v>88.34</v>
      </c>
      <c r="R86" s="154" t="str">
        <f t="shared" ref="R86" si="81">VLOOKUP(Q86,$C$558:$D$568,2)</f>
        <v>L</v>
      </c>
      <c r="S86" s="152">
        <v>81</v>
      </c>
      <c r="T86" s="154" t="str">
        <f t="shared" ref="T86" si="82">VLOOKUP(S86,$C$558:$D$568,2)</f>
        <v>L</v>
      </c>
      <c r="U86" s="153">
        <v>77.78</v>
      </c>
      <c r="V86" s="151" t="str">
        <f t="shared" ref="V86" si="83">VLOOKUP(U86,$C$558:$D$568,2)</f>
        <v>L</v>
      </c>
      <c r="W86" s="80">
        <f t="shared" si="76"/>
        <v>84.214999999999989</v>
      </c>
      <c r="X86" s="81">
        <f t="shared" si="75"/>
        <v>83.728999999999985</v>
      </c>
      <c r="Y86" s="90">
        <f>(X86*0.04443037974)</f>
        <v>3.7201112652504591</v>
      </c>
      <c r="Z86" s="91" t="s">
        <v>287</v>
      </c>
      <c r="AA86" s="4"/>
      <c r="AB86" s="4"/>
    </row>
    <row r="87" spans="3:28" s="5" customFormat="1" ht="20.100000000000001" customHeight="1">
      <c r="C87" s="75">
        <v>18</v>
      </c>
      <c r="D87" s="138" t="s">
        <v>64</v>
      </c>
      <c r="E87" s="77" t="s">
        <v>65</v>
      </c>
      <c r="F87" s="92" t="s">
        <v>13</v>
      </c>
      <c r="G87" s="150">
        <v>72.5</v>
      </c>
      <c r="H87" s="154" t="str">
        <f t="shared" si="69"/>
        <v>L</v>
      </c>
      <c r="I87" s="152">
        <v>75</v>
      </c>
      <c r="J87" s="158" t="str">
        <f t="shared" si="70"/>
        <v>TL</v>
      </c>
      <c r="K87" s="152">
        <v>93</v>
      </c>
      <c r="L87" s="154" t="str">
        <f t="shared" si="71"/>
        <v>L</v>
      </c>
      <c r="M87" s="152">
        <v>52.9</v>
      </c>
      <c r="N87" s="154" t="str">
        <f t="shared" si="65"/>
        <v>TL</v>
      </c>
      <c r="O87" s="152">
        <v>73</v>
      </c>
      <c r="P87" s="151" t="str">
        <f t="shared" si="72"/>
        <v>TL</v>
      </c>
      <c r="Q87" s="152">
        <v>85</v>
      </c>
      <c r="R87" s="154" t="str">
        <f t="shared" si="73"/>
        <v>L</v>
      </c>
      <c r="S87" s="152">
        <v>46</v>
      </c>
      <c r="T87" s="154" t="str">
        <f t="shared" si="68"/>
        <v>TL</v>
      </c>
      <c r="U87" s="153">
        <v>72.22</v>
      </c>
      <c r="V87" s="151" t="str">
        <f t="shared" si="74"/>
        <v>TL</v>
      </c>
      <c r="W87" s="85">
        <f t="shared" si="76"/>
        <v>70.816666666666663</v>
      </c>
      <c r="X87" s="81">
        <f t="shared" si="75"/>
        <v>71.489999999999995</v>
      </c>
      <c r="Y87" s="82"/>
      <c r="Z87" s="83"/>
      <c r="AA87" s="4"/>
      <c r="AB87" s="4"/>
    </row>
    <row r="88" spans="3:28" s="5" customFormat="1" ht="20.100000000000001" customHeight="1">
      <c r="C88" s="75"/>
      <c r="D88" s="139"/>
      <c r="E88" s="94"/>
      <c r="F88" s="78" t="s">
        <v>16</v>
      </c>
      <c r="G88" s="150">
        <v>0</v>
      </c>
      <c r="H88" s="151" t="str">
        <f t="shared" si="69"/>
        <v>TL</v>
      </c>
      <c r="I88" s="152">
        <v>78.2</v>
      </c>
      <c r="J88" s="158" t="str">
        <f t="shared" si="70"/>
        <v>L</v>
      </c>
      <c r="K88" s="152">
        <v>0</v>
      </c>
      <c r="L88" s="151" t="str">
        <f t="shared" si="71"/>
        <v>TL</v>
      </c>
      <c r="M88" s="152">
        <v>74</v>
      </c>
      <c r="N88" s="151" t="str">
        <f t="shared" si="65"/>
        <v>TL</v>
      </c>
      <c r="O88" s="152">
        <v>80</v>
      </c>
      <c r="P88" s="151" t="str">
        <f t="shared" si="72"/>
        <v>L</v>
      </c>
      <c r="Q88" s="152">
        <v>0</v>
      </c>
      <c r="R88" s="151" t="str">
        <f t="shared" si="73"/>
        <v>TL</v>
      </c>
      <c r="S88" s="152">
        <v>76</v>
      </c>
      <c r="T88" s="151" t="str">
        <f t="shared" si="68"/>
        <v>L</v>
      </c>
      <c r="U88" s="153">
        <v>0</v>
      </c>
      <c r="V88" s="151" t="str">
        <f t="shared" si="74"/>
        <v>TL</v>
      </c>
      <c r="W88" s="80">
        <f t="shared" si="76"/>
        <v>51.366666666666667</v>
      </c>
      <c r="X88" s="81">
        <f t="shared" si="75"/>
        <v>30.82</v>
      </c>
      <c r="Y88" s="86"/>
      <c r="Z88" s="87"/>
      <c r="AA88" s="4"/>
      <c r="AB88" s="4"/>
    </row>
    <row r="89" spans="3:28" s="5" customFormat="1" ht="20.100000000000001" customHeight="1" thickBot="1">
      <c r="C89" s="75"/>
      <c r="D89" s="139"/>
      <c r="E89" s="94"/>
      <c r="F89" s="95" t="s">
        <v>17</v>
      </c>
      <c r="G89" s="150">
        <v>0</v>
      </c>
      <c r="H89" s="154" t="str">
        <f t="shared" si="69"/>
        <v>TL</v>
      </c>
      <c r="I89" s="152">
        <v>0</v>
      </c>
      <c r="J89" s="158" t="str">
        <f t="shared" si="70"/>
        <v>TL</v>
      </c>
      <c r="K89" s="152">
        <v>0</v>
      </c>
      <c r="L89" s="154" t="str">
        <f t="shared" si="71"/>
        <v>TL</v>
      </c>
      <c r="M89" s="152">
        <v>76</v>
      </c>
      <c r="N89" s="154" t="str">
        <f t="shared" si="65"/>
        <v>L</v>
      </c>
      <c r="O89" s="152">
        <v>0</v>
      </c>
      <c r="P89" s="151" t="str">
        <f t="shared" si="72"/>
        <v>TL</v>
      </c>
      <c r="Q89" s="152">
        <v>0</v>
      </c>
      <c r="R89" s="154" t="str">
        <f t="shared" si="73"/>
        <v>TL</v>
      </c>
      <c r="S89" s="152">
        <v>0</v>
      </c>
      <c r="T89" s="154" t="str">
        <f t="shared" si="68"/>
        <v>TL</v>
      </c>
      <c r="U89" s="153">
        <v>0</v>
      </c>
      <c r="V89" s="151" t="str">
        <f t="shared" si="74"/>
        <v>TL</v>
      </c>
      <c r="W89" s="85">
        <f t="shared" si="76"/>
        <v>12.666666666666666</v>
      </c>
      <c r="X89" s="81">
        <f t="shared" si="75"/>
        <v>7.6</v>
      </c>
      <c r="Y89" s="86"/>
      <c r="Z89" s="87"/>
      <c r="AA89" s="4"/>
      <c r="AB89" s="4"/>
    </row>
    <row r="90" spans="3:28" s="5" customFormat="1" ht="20.100000000000001" customHeight="1" thickBot="1">
      <c r="C90" s="75"/>
      <c r="D90" s="140"/>
      <c r="E90" s="96"/>
      <c r="F90" s="98" t="s">
        <v>24</v>
      </c>
      <c r="G90" s="150">
        <v>72.5</v>
      </c>
      <c r="H90" s="151" t="str">
        <f t="shared" si="69"/>
        <v>L</v>
      </c>
      <c r="I90" s="152">
        <v>78.2</v>
      </c>
      <c r="J90" s="158" t="str">
        <f t="shared" si="70"/>
        <v>L</v>
      </c>
      <c r="K90" s="152">
        <v>93</v>
      </c>
      <c r="L90" s="151" t="str">
        <f t="shared" si="71"/>
        <v>L</v>
      </c>
      <c r="M90" s="152">
        <v>76</v>
      </c>
      <c r="N90" s="151" t="str">
        <f t="shared" si="65"/>
        <v>L</v>
      </c>
      <c r="O90" s="152">
        <v>80</v>
      </c>
      <c r="P90" s="151" t="str">
        <f t="shared" si="72"/>
        <v>L</v>
      </c>
      <c r="Q90" s="152">
        <v>85</v>
      </c>
      <c r="R90" s="151" t="str">
        <f t="shared" si="73"/>
        <v>L</v>
      </c>
      <c r="S90" s="152">
        <v>76</v>
      </c>
      <c r="T90" s="151" t="str">
        <f t="shared" si="68"/>
        <v>L</v>
      </c>
      <c r="U90" s="153">
        <v>80</v>
      </c>
      <c r="V90" s="151" t="str">
        <f t="shared" si="74"/>
        <v>L</v>
      </c>
      <c r="W90" s="80">
        <f t="shared" si="76"/>
        <v>81.36666666666666</v>
      </c>
      <c r="X90" s="81">
        <f t="shared" si="75"/>
        <v>77.819999999999993</v>
      </c>
      <c r="Y90" s="90">
        <f>(X90*0.04443037974)</f>
        <v>3.4575721513667994</v>
      </c>
      <c r="Z90" s="91" t="s">
        <v>288</v>
      </c>
      <c r="AA90" s="4"/>
      <c r="AB90" s="4"/>
    </row>
    <row r="91" spans="3:28" s="5" customFormat="1" ht="20.100000000000001" customHeight="1">
      <c r="C91" s="75">
        <v>19</v>
      </c>
      <c r="D91" s="134" t="s">
        <v>66</v>
      </c>
      <c r="E91" s="77" t="s">
        <v>67</v>
      </c>
      <c r="F91" s="92" t="s">
        <v>13</v>
      </c>
      <c r="G91" s="150">
        <v>64.5</v>
      </c>
      <c r="H91" s="154" t="str">
        <f t="shared" si="69"/>
        <v>TL</v>
      </c>
      <c r="I91" s="152">
        <v>75</v>
      </c>
      <c r="J91" s="158" t="str">
        <f t="shared" si="70"/>
        <v>TL</v>
      </c>
      <c r="K91" s="152">
        <v>83.7</v>
      </c>
      <c r="L91" s="154" t="str">
        <f t="shared" si="71"/>
        <v>L</v>
      </c>
      <c r="M91" s="152">
        <v>63.2</v>
      </c>
      <c r="N91" s="154" t="str">
        <f t="shared" si="65"/>
        <v>TL</v>
      </c>
      <c r="O91" s="152">
        <v>73.5</v>
      </c>
      <c r="P91" s="151" t="str">
        <f t="shared" si="72"/>
        <v>TL</v>
      </c>
      <c r="Q91" s="152">
        <v>93.33</v>
      </c>
      <c r="R91" s="154" t="str">
        <f t="shared" si="73"/>
        <v>L</v>
      </c>
      <c r="S91" s="152">
        <v>37</v>
      </c>
      <c r="T91" s="154" t="str">
        <f t="shared" si="68"/>
        <v>TL</v>
      </c>
      <c r="U91" s="153">
        <v>77.78</v>
      </c>
      <c r="V91" s="151" t="str">
        <f t="shared" si="74"/>
        <v>L</v>
      </c>
      <c r="W91" s="85">
        <f t="shared" si="76"/>
        <v>70.954999999999998</v>
      </c>
      <c r="X91" s="81">
        <f t="shared" si="75"/>
        <v>68.373000000000005</v>
      </c>
      <c r="Y91" s="82"/>
      <c r="Z91" s="83"/>
      <c r="AA91" s="4"/>
      <c r="AB91" s="4"/>
    </row>
    <row r="92" spans="3:28" s="5" customFormat="1" ht="20.100000000000001" customHeight="1">
      <c r="C92" s="75"/>
      <c r="D92" s="135"/>
      <c r="E92" s="94"/>
      <c r="F92" s="78" t="s">
        <v>16</v>
      </c>
      <c r="G92" s="150">
        <v>80</v>
      </c>
      <c r="H92" s="151" t="str">
        <f t="shared" si="69"/>
        <v>L</v>
      </c>
      <c r="I92" s="152">
        <v>80</v>
      </c>
      <c r="J92" s="158" t="str">
        <f t="shared" si="70"/>
        <v>L</v>
      </c>
      <c r="K92" s="152">
        <v>0</v>
      </c>
      <c r="L92" s="151" t="str">
        <f t="shared" si="71"/>
        <v>TL</v>
      </c>
      <c r="M92" s="152">
        <v>71</v>
      </c>
      <c r="N92" s="151" t="str">
        <f t="shared" si="65"/>
        <v>TL</v>
      </c>
      <c r="O92" s="152">
        <v>80</v>
      </c>
      <c r="P92" s="151" t="str">
        <f t="shared" si="72"/>
        <v>L</v>
      </c>
      <c r="Q92" s="152">
        <v>0</v>
      </c>
      <c r="R92" s="151" t="str">
        <f t="shared" si="73"/>
        <v>TL</v>
      </c>
      <c r="S92" s="152">
        <v>76</v>
      </c>
      <c r="T92" s="151" t="str">
        <f t="shared" si="68"/>
        <v>L</v>
      </c>
      <c r="U92" s="153">
        <v>0</v>
      </c>
      <c r="V92" s="151" t="str">
        <f t="shared" si="74"/>
        <v>TL</v>
      </c>
      <c r="W92" s="80">
        <f t="shared" si="76"/>
        <v>51.166666666666664</v>
      </c>
      <c r="X92" s="81">
        <f t="shared" si="75"/>
        <v>62.699999999999996</v>
      </c>
      <c r="Y92" s="86"/>
      <c r="Z92" s="87"/>
      <c r="AA92" s="4"/>
      <c r="AB92" s="4"/>
    </row>
    <row r="93" spans="3:28" s="5" customFormat="1" ht="20.100000000000001" customHeight="1" thickBot="1">
      <c r="C93" s="75"/>
      <c r="D93" s="135"/>
      <c r="E93" s="94"/>
      <c r="F93" s="95" t="s">
        <v>17</v>
      </c>
      <c r="G93" s="150">
        <v>0</v>
      </c>
      <c r="H93" s="154" t="str">
        <f t="shared" si="69"/>
        <v>TL</v>
      </c>
      <c r="I93" s="152">
        <v>0</v>
      </c>
      <c r="J93" s="158" t="str">
        <f t="shared" si="70"/>
        <v>TL</v>
      </c>
      <c r="K93" s="152">
        <v>0</v>
      </c>
      <c r="L93" s="154" t="str">
        <f t="shared" si="71"/>
        <v>TL</v>
      </c>
      <c r="M93" s="152">
        <v>76</v>
      </c>
      <c r="N93" s="154" t="str">
        <f t="shared" si="65"/>
        <v>L</v>
      </c>
      <c r="O93" s="152">
        <v>0</v>
      </c>
      <c r="P93" s="151" t="str">
        <f t="shared" si="72"/>
        <v>TL</v>
      </c>
      <c r="Q93" s="152">
        <v>0</v>
      </c>
      <c r="R93" s="154" t="str">
        <f t="shared" si="73"/>
        <v>TL</v>
      </c>
      <c r="S93" s="152">
        <v>0</v>
      </c>
      <c r="T93" s="154" t="str">
        <f t="shared" si="68"/>
        <v>TL</v>
      </c>
      <c r="U93" s="153">
        <v>0</v>
      </c>
      <c r="V93" s="151" t="str">
        <f t="shared" si="74"/>
        <v>TL</v>
      </c>
      <c r="W93" s="85">
        <f t="shared" si="76"/>
        <v>12.666666666666666</v>
      </c>
      <c r="X93" s="81">
        <f t="shared" si="75"/>
        <v>7.6</v>
      </c>
      <c r="Y93" s="86"/>
      <c r="Z93" s="87"/>
      <c r="AA93" s="4"/>
      <c r="AB93" s="4"/>
    </row>
    <row r="94" spans="3:28" s="5" customFormat="1" ht="20.100000000000001" customHeight="1" thickBot="1">
      <c r="C94" s="75"/>
      <c r="D94" s="137"/>
      <c r="E94" s="96"/>
      <c r="F94" s="98" t="s">
        <v>24</v>
      </c>
      <c r="G94" s="150">
        <v>80</v>
      </c>
      <c r="H94" s="151" t="str">
        <f t="shared" ref="H94" si="84">VLOOKUP(G94,$C$545:$D$555,2)</f>
        <v>L</v>
      </c>
      <c r="I94" s="152">
        <v>80</v>
      </c>
      <c r="J94" s="158" t="str">
        <f t="shared" ref="J94" si="85">VLOOKUP(I94,$C$558:$D$568,2)</f>
        <v>L</v>
      </c>
      <c r="K94" s="152">
        <v>83.7</v>
      </c>
      <c r="L94" s="151" t="str">
        <f t="shared" si="71"/>
        <v>L</v>
      </c>
      <c r="M94" s="152">
        <v>76</v>
      </c>
      <c r="N94" s="151" t="str">
        <f t="shared" si="65"/>
        <v>L</v>
      </c>
      <c r="O94" s="152">
        <v>80</v>
      </c>
      <c r="P94" s="151" t="str">
        <f t="shared" si="72"/>
        <v>L</v>
      </c>
      <c r="Q94" s="152">
        <v>93.33</v>
      </c>
      <c r="R94" s="151" t="str">
        <f t="shared" si="73"/>
        <v>L</v>
      </c>
      <c r="S94" s="152">
        <v>76</v>
      </c>
      <c r="T94" s="151" t="str">
        <f t="shared" si="68"/>
        <v>L</v>
      </c>
      <c r="U94" s="153">
        <v>77.78</v>
      </c>
      <c r="V94" s="151" t="str">
        <f t="shared" si="74"/>
        <v>L</v>
      </c>
      <c r="W94" s="80">
        <f t="shared" si="76"/>
        <v>81.504999999999995</v>
      </c>
      <c r="X94" s="81">
        <f t="shared" si="75"/>
        <v>80.902999999999992</v>
      </c>
      <c r="Y94" s="90">
        <f>(X94*0.04443037974)</f>
        <v>3.5945510121052195</v>
      </c>
      <c r="Z94" s="91" t="s">
        <v>287</v>
      </c>
      <c r="AA94" s="4"/>
      <c r="AB94" s="4"/>
    </row>
    <row r="95" spans="3:28" s="5" customFormat="1" ht="20.100000000000001" customHeight="1">
      <c r="C95" s="75">
        <v>20</v>
      </c>
      <c r="D95" s="134" t="s">
        <v>68</v>
      </c>
      <c r="E95" s="77" t="s">
        <v>69</v>
      </c>
      <c r="F95" s="92" t="s">
        <v>13</v>
      </c>
      <c r="G95" s="150">
        <v>80</v>
      </c>
      <c r="H95" s="154" t="str">
        <f t="shared" si="69"/>
        <v>L</v>
      </c>
      <c r="I95" s="152">
        <v>89.7</v>
      </c>
      <c r="J95" s="158" t="str">
        <f t="shared" si="70"/>
        <v>L</v>
      </c>
      <c r="K95" s="152">
        <v>93</v>
      </c>
      <c r="L95" s="154" t="str">
        <f t="shared" si="71"/>
        <v>L</v>
      </c>
      <c r="M95" s="152">
        <v>48.5</v>
      </c>
      <c r="N95" s="154" t="str">
        <f t="shared" si="65"/>
        <v>TL</v>
      </c>
      <c r="O95" s="152">
        <v>82.1</v>
      </c>
      <c r="P95" s="151" t="str">
        <f t="shared" si="72"/>
        <v>L</v>
      </c>
      <c r="Q95" s="152">
        <v>76.67</v>
      </c>
      <c r="R95" s="154" t="str">
        <f t="shared" si="73"/>
        <v>L</v>
      </c>
      <c r="S95" s="152">
        <v>67</v>
      </c>
      <c r="T95" s="154" t="str">
        <f t="shared" si="68"/>
        <v>TL</v>
      </c>
      <c r="U95" s="153">
        <v>88.89</v>
      </c>
      <c r="V95" s="151" t="str">
        <f t="shared" si="74"/>
        <v>L</v>
      </c>
      <c r="W95" s="85">
        <f t="shared" si="76"/>
        <v>76.161666666666662</v>
      </c>
      <c r="X95" s="81">
        <f t="shared" si="75"/>
        <v>77.697000000000003</v>
      </c>
      <c r="Y95" s="82"/>
      <c r="Z95" s="83"/>
      <c r="AA95" s="4"/>
      <c r="AB95" s="4"/>
    </row>
    <row r="96" spans="3:28" s="5" customFormat="1" ht="20.100000000000001" customHeight="1">
      <c r="C96" s="75"/>
      <c r="D96" s="139"/>
      <c r="E96" s="94"/>
      <c r="F96" s="78" t="s">
        <v>16</v>
      </c>
      <c r="G96" s="150">
        <v>0</v>
      </c>
      <c r="H96" s="151" t="str">
        <f t="shared" si="69"/>
        <v>TL</v>
      </c>
      <c r="I96" s="152">
        <v>0</v>
      </c>
      <c r="J96" s="158" t="str">
        <f t="shared" si="70"/>
        <v>TL</v>
      </c>
      <c r="K96" s="152">
        <v>0</v>
      </c>
      <c r="L96" s="151" t="str">
        <f t="shared" si="71"/>
        <v>TL</v>
      </c>
      <c r="M96" s="152">
        <v>71</v>
      </c>
      <c r="N96" s="151" t="str">
        <f t="shared" si="65"/>
        <v>TL</v>
      </c>
      <c r="O96" s="152">
        <v>0</v>
      </c>
      <c r="P96" s="151" t="str">
        <f t="shared" si="72"/>
        <v>TL</v>
      </c>
      <c r="Q96" s="152">
        <v>0</v>
      </c>
      <c r="R96" s="151" t="str">
        <f t="shared" si="73"/>
        <v>TL</v>
      </c>
      <c r="S96" s="152">
        <v>80</v>
      </c>
      <c r="T96" s="151" t="str">
        <f t="shared" si="68"/>
        <v>L</v>
      </c>
      <c r="U96" s="153">
        <v>0</v>
      </c>
      <c r="V96" s="151" t="str">
        <f t="shared" si="74"/>
        <v>TL</v>
      </c>
      <c r="W96" s="80">
        <f t="shared" si="76"/>
        <v>25.166666666666668</v>
      </c>
      <c r="X96" s="81">
        <f t="shared" si="75"/>
        <v>15.1</v>
      </c>
      <c r="Y96" s="86"/>
      <c r="Z96" s="87"/>
      <c r="AA96" s="4"/>
      <c r="AB96" s="4"/>
    </row>
    <row r="97" spans="3:28" s="5" customFormat="1" ht="20.100000000000001" customHeight="1" thickBot="1">
      <c r="C97" s="75"/>
      <c r="D97" s="139"/>
      <c r="E97" s="94"/>
      <c r="F97" s="95" t="s">
        <v>17</v>
      </c>
      <c r="G97" s="150">
        <v>0</v>
      </c>
      <c r="H97" s="154" t="str">
        <f t="shared" si="69"/>
        <v>TL</v>
      </c>
      <c r="I97" s="152">
        <v>0</v>
      </c>
      <c r="J97" s="158" t="str">
        <f t="shared" si="70"/>
        <v>TL</v>
      </c>
      <c r="K97" s="152">
        <v>0</v>
      </c>
      <c r="L97" s="154" t="str">
        <f t="shared" si="71"/>
        <v>TL</v>
      </c>
      <c r="M97" s="152">
        <v>76</v>
      </c>
      <c r="N97" s="154" t="str">
        <f t="shared" si="65"/>
        <v>L</v>
      </c>
      <c r="O97" s="152">
        <v>0</v>
      </c>
      <c r="P97" s="151" t="str">
        <f t="shared" si="72"/>
        <v>TL</v>
      </c>
      <c r="Q97" s="152">
        <v>0</v>
      </c>
      <c r="R97" s="154" t="str">
        <f t="shared" si="73"/>
        <v>TL</v>
      </c>
      <c r="S97" s="152">
        <v>0</v>
      </c>
      <c r="T97" s="154" t="str">
        <f t="shared" si="68"/>
        <v>TL</v>
      </c>
      <c r="U97" s="153">
        <v>0</v>
      </c>
      <c r="V97" s="151" t="str">
        <f t="shared" si="74"/>
        <v>TL</v>
      </c>
      <c r="W97" s="85">
        <f t="shared" si="76"/>
        <v>12.666666666666666</v>
      </c>
      <c r="X97" s="81">
        <f t="shared" si="75"/>
        <v>7.6</v>
      </c>
      <c r="Y97" s="86"/>
      <c r="Z97" s="87"/>
      <c r="AA97" s="4"/>
      <c r="AB97" s="4"/>
    </row>
    <row r="98" spans="3:28" s="5" customFormat="1" ht="20.100000000000001" customHeight="1" thickBot="1">
      <c r="C98" s="75"/>
      <c r="D98" s="140"/>
      <c r="E98" s="96"/>
      <c r="F98" s="98" t="s">
        <v>24</v>
      </c>
      <c r="G98" s="150">
        <v>80</v>
      </c>
      <c r="H98" s="154" t="str">
        <f t="shared" ref="H98" si="86">VLOOKUP(G98,$C$545:$D$555,2)</f>
        <v>L</v>
      </c>
      <c r="I98" s="152">
        <v>89.7</v>
      </c>
      <c r="J98" s="158" t="str">
        <f t="shared" ref="J98" si="87">VLOOKUP(I98,$C$558:$D$568,2)</f>
        <v>L</v>
      </c>
      <c r="K98" s="152">
        <v>93</v>
      </c>
      <c r="L98" s="154" t="str">
        <f t="shared" ref="L98" si="88">VLOOKUP(K98,$C$558:$D$568,2)</f>
        <v>L</v>
      </c>
      <c r="M98" s="152">
        <v>76</v>
      </c>
      <c r="N98" s="151" t="str">
        <f t="shared" si="65"/>
        <v>L</v>
      </c>
      <c r="O98" s="152">
        <v>82.1</v>
      </c>
      <c r="P98" s="151" t="str">
        <f t="shared" ref="P98" si="89">VLOOKUP(O98,$C$558:$D$568,2)</f>
        <v>L</v>
      </c>
      <c r="Q98" s="152">
        <v>76.67</v>
      </c>
      <c r="R98" s="154" t="str">
        <f t="shared" ref="R98" si="90">VLOOKUP(Q98,$C$558:$D$568,2)</f>
        <v>L</v>
      </c>
      <c r="S98" s="152">
        <v>80</v>
      </c>
      <c r="T98" s="151" t="str">
        <f t="shared" si="68"/>
        <v>L</v>
      </c>
      <c r="U98" s="153">
        <v>88.89</v>
      </c>
      <c r="V98" s="151" t="str">
        <f t="shared" si="74"/>
        <v>L</v>
      </c>
      <c r="W98" s="80">
        <f t="shared" si="76"/>
        <v>82.911666666666662</v>
      </c>
      <c r="X98" s="81">
        <f t="shared" si="75"/>
        <v>81.746999999999986</v>
      </c>
      <c r="Y98" s="90">
        <f>(X98*0.04443037974)</f>
        <v>3.632050252605779</v>
      </c>
      <c r="Z98" s="91" t="s">
        <v>287</v>
      </c>
      <c r="AA98" s="4"/>
      <c r="AB98" s="4"/>
    </row>
    <row r="99" spans="3:28" s="5" customFormat="1" ht="20.100000000000001" customHeight="1">
      <c r="C99" s="75">
        <v>21</v>
      </c>
      <c r="D99" s="134" t="s">
        <v>70</v>
      </c>
      <c r="E99" s="77" t="s">
        <v>71</v>
      </c>
      <c r="F99" s="92" t="s">
        <v>13</v>
      </c>
      <c r="G99" s="150">
        <v>62</v>
      </c>
      <c r="H99" s="154" t="str">
        <f t="shared" si="69"/>
        <v>TL</v>
      </c>
      <c r="I99" s="152">
        <v>79.400000000000006</v>
      </c>
      <c r="J99" s="158" t="str">
        <f t="shared" si="70"/>
        <v>L</v>
      </c>
      <c r="K99" s="152">
        <v>84.8</v>
      </c>
      <c r="L99" s="154" t="str">
        <f t="shared" si="71"/>
        <v>L</v>
      </c>
      <c r="M99" s="152">
        <v>58.8</v>
      </c>
      <c r="N99" s="154" t="str">
        <f t="shared" si="65"/>
        <v>TL</v>
      </c>
      <c r="O99" s="152">
        <v>64.2</v>
      </c>
      <c r="P99" s="151" t="str">
        <f t="shared" si="72"/>
        <v>TL</v>
      </c>
      <c r="Q99" s="152">
        <v>70.7</v>
      </c>
      <c r="R99" s="154" t="str">
        <f t="shared" si="73"/>
        <v>TL</v>
      </c>
      <c r="S99" s="152">
        <v>47</v>
      </c>
      <c r="T99" s="154" t="str">
        <f t="shared" si="68"/>
        <v>TL</v>
      </c>
      <c r="U99" s="153">
        <v>77.78</v>
      </c>
      <c r="V99" s="151" t="str">
        <f t="shared" si="74"/>
        <v>L</v>
      </c>
      <c r="W99" s="85">
        <f t="shared" si="76"/>
        <v>67.483333333333334</v>
      </c>
      <c r="X99" s="81">
        <f t="shared" si="75"/>
        <v>65.290000000000006</v>
      </c>
      <c r="Y99" s="82"/>
      <c r="Z99" s="83"/>
      <c r="AA99" s="4"/>
      <c r="AB99" s="4"/>
    </row>
    <row r="100" spans="3:28" s="5" customFormat="1" ht="20.100000000000001" customHeight="1">
      <c r="C100" s="75"/>
      <c r="D100" s="135"/>
      <c r="E100" s="94"/>
      <c r="F100" s="78" t="s">
        <v>16</v>
      </c>
      <c r="G100" s="150">
        <v>77</v>
      </c>
      <c r="H100" s="151" t="str">
        <f t="shared" si="69"/>
        <v>L</v>
      </c>
      <c r="I100" s="152">
        <v>0</v>
      </c>
      <c r="J100" s="158" t="str">
        <f t="shared" si="70"/>
        <v>TL</v>
      </c>
      <c r="K100" s="152">
        <v>0</v>
      </c>
      <c r="L100" s="151" t="str">
        <f t="shared" si="71"/>
        <v>TL</v>
      </c>
      <c r="M100" s="152">
        <v>76</v>
      </c>
      <c r="N100" s="151" t="str">
        <f t="shared" si="65"/>
        <v>L</v>
      </c>
      <c r="O100" s="152">
        <v>76</v>
      </c>
      <c r="P100" s="151" t="str">
        <f t="shared" si="72"/>
        <v>L</v>
      </c>
      <c r="Q100" s="152">
        <v>80</v>
      </c>
      <c r="R100" s="151" t="str">
        <f t="shared" si="73"/>
        <v>L</v>
      </c>
      <c r="S100" s="152">
        <v>72.430000000000007</v>
      </c>
      <c r="T100" s="151" t="str">
        <f t="shared" si="68"/>
        <v>TL</v>
      </c>
      <c r="U100" s="153">
        <v>0</v>
      </c>
      <c r="V100" s="151" t="str">
        <f t="shared" si="74"/>
        <v>TL</v>
      </c>
      <c r="W100" s="80">
        <f t="shared" si="76"/>
        <v>50.738333333333337</v>
      </c>
      <c r="X100" s="81">
        <f t="shared" si="75"/>
        <v>61.243000000000002</v>
      </c>
      <c r="Y100" s="86"/>
      <c r="Z100" s="87"/>
      <c r="AA100" s="4"/>
      <c r="AB100" s="4"/>
    </row>
    <row r="101" spans="3:28" s="5" customFormat="1" ht="20.100000000000001" customHeight="1" thickBot="1">
      <c r="C101" s="75"/>
      <c r="D101" s="135"/>
      <c r="E101" s="94"/>
      <c r="F101" s="78" t="s">
        <v>17</v>
      </c>
      <c r="G101" s="150">
        <v>0</v>
      </c>
      <c r="H101" s="154" t="str">
        <f t="shared" si="69"/>
        <v>TL</v>
      </c>
      <c r="I101" s="152">
        <v>0</v>
      </c>
      <c r="J101" s="158" t="str">
        <f t="shared" si="70"/>
        <v>TL</v>
      </c>
      <c r="K101" s="152">
        <v>0</v>
      </c>
      <c r="L101" s="154" t="str">
        <f t="shared" si="71"/>
        <v>TL</v>
      </c>
      <c r="M101" s="152">
        <v>0</v>
      </c>
      <c r="N101" s="154" t="str">
        <f t="shared" si="65"/>
        <v>TL</v>
      </c>
      <c r="O101" s="152">
        <v>0</v>
      </c>
      <c r="P101" s="151" t="str">
        <f t="shared" si="72"/>
        <v>TL</v>
      </c>
      <c r="Q101" s="152">
        <v>0</v>
      </c>
      <c r="R101" s="154" t="str">
        <f t="shared" si="73"/>
        <v>TL</v>
      </c>
      <c r="S101" s="152">
        <v>76</v>
      </c>
      <c r="T101" s="154" t="str">
        <f t="shared" si="68"/>
        <v>L</v>
      </c>
      <c r="U101" s="153">
        <v>0</v>
      </c>
      <c r="V101" s="151" t="str">
        <f t="shared" si="74"/>
        <v>TL</v>
      </c>
      <c r="W101" s="85">
        <f t="shared" si="76"/>
        <v>12.666666666666666</v>
      </c>
      <c r="X101" s="81">
        <f t="shared" si="75"/>
        <v>7.6</v>
      </c>
      <c r="Y101" s="86"/>
      <c r="Z101" s="87"/>
      <c r="AA101" s="4"/>
      <c r="AB101" s="4"/>
    </row>
    <row r="102" spans="3:28" s="5" customFormat="1" ht="20.100000000000001" customHeight="1" thickBot="1">
      <c r="C102" s="75"/>
      <c r="D102" s="135"/>
      <c r="E102" s="84"/>
      <c r="F102" s="98" t="s">
        <v>24</v>
      </c>
      <c r="G102" s="150">
        <v>77</v>
      </c>
      <c r="H102" s="151" t="str">
        <f t="shared" si="69"/>
        <v>L</v>
      </c>
      <c r="I102" s="152">
        <v>79.400000000000006</v>
      </c>
      <c r="J102" s="158" t="str">
        <f t="shared" ref="J102" si="91">VLOOKUP(I102,$C$558:$D$568,2)</f>
        <v>L</v>
      </c>
      <c r="K102" s="152">
        <v>84.8</v>
      </c>
      <c r="L102" s="154" t="str">
        <f t="shared" ref="L102" si="92">VLOOKUP(K102,$C$558:$D$568,2)</f>
        <v>L</v>
      </c>
      <c r="M102" s="152">
        <v>76</v>
      </c>
      <c r="N102" s="151" t="str">
        <f t="shared" ref="N102" si="93">VLOOKUP(M102,$C$558:$D$568,2)</f>
        <v>L</v>
      </c>
      <c r="O102" s="152">
        <v>76</v>
      </c>
      <c r="P102" s="151" t="str">
        <f t="shared" ref="P102" si="94">VLOOKUP(O102,$C$558:$D$568,2)</f>
        <v>L</v>
      </c>
      <c r="Q102" s="152">
        <v>80</v>
      </c>
      <c r="R102" s="151" t="str">
        <f t="shared" ref="R102" si="95">VLOOKUP(Q102,$C$558:$D$568,2)</f>
        <v>L</v>
      </c>
      <c r="S102" s="152">
        <v>76</v>
      </c>
      <c r="T102" s="151" t="str">
        <f t="shared" si="68"/>
        <v>L</v>
      </c>
      <c r="U102" s="153">
        <v>77.78</v>
      </c>
      <c r="V102" s="151" t="str">
        <f t="shared" si="74"/>
        <v>L</v>
      </c>
      <c r="W102" s="80">
        <f>SUM(I102+K102+M102+O102+Q102+S102)/6</f>
        <v>78.7</v>
      </c>
      <c r="X102" s="81">
        <f t="shared" si="75"/>
        <v>78.02</v>
      </c>
      <c r="Y102" s="90">
        <f>(X102*0.04443037974)</f>
        <v>3.4664582273147997</v>
      </c>
      <c r="Z102" s="91" t="s">
        <v>288</v>
      </c>
      <c r="AA102" s="4"/>
      <c r="AB102" s="4"/>
    </row>
    <row r="103" spans="3:28" s="5" customFormat="1" ht="20.100000000000001" customHeight="1">
      <c r="C103" s="75">
        <v>22</v>
      </c>
      <c r="D103" s="134" t="s">
        <v>72</v>
      </c>
      <c r="E103" s="99" t="s">
        <v>73</v>
      </c>
      <c r="F103" s="92" t="s">
        <v>13</v>
      </c>
      <c r="G103" s="150">
        <v>80</v>
      </c>
      <c r="H103" s="154" t="str">
        <f t="shared" si="69"/>
        <v>L</v>
      </c>
      <c r="I103" s="152">
        <v>77.599999999999994</v>
      </c>
      <c r="J103" s="158" t="str">
        <f t="shared" si="70"/>
        <v>L</v>
      </c>
      <c r="K103" s="152">
        <v>86</v>
      </c>
      <c r="L103" s="154" t="str">
        <f t="shared" si="71"/>
        <v>L</v>
      </c>
      <c r="M103" s="152">
        <v>69.099999999999994</v>
      </c>
      <c r="N103" s="154" t="str">
        <f t="shared" si="65"/>
        <v>TL</v>
      </c>
      <c r="O103" s="152">
        <v>69</v>
      </c>
      <c r="P103" s="151" t="str">
        <f t="shared" si="72"/>
        <v>TL</v>
      </c>
      <c r="Q103" s="152">
        <v>68.3</v>
      </c>
      <c r="R103" s="154" t="str">
        <f t="shared" si="73"/>
        <v>TL</v>
      </c>
      <c r="S103" s="152">
        <v>65.5</v>
      </c>
      <c r="T103" s="154" t="str">
        <f t="shared" si="68"/>
        <v>TL</v>
      </c>
      <c r="U103" s="153">
        <v>88.8</v>
      </c>
      <c r="V103" s="151" t="str">
        <f t="shared" si="74"/>
        <v>L</v>
      </c>
      <c r="W103" s="85">
        <f t="shared" si="76"/>
        <v>72.583333333333329</v>
      </c>
      <c r="X103" s="81">
        <f t="shared" si="75"/>
        <v>75.55</v>
      </c>
      <c r="Y103" s="82"/>
      <c r="Z103" s="83"/>
      <c r="AA103" s="4"/>
      <c r="AB103" s="4"/>
    </row>
    <row r="104" spans="3:28" s="5" customFormat="1" ht="20.100000000000001" customHeight="1">
      <c r="C104" s="75"/>
      <c r="D104" s="135"/>
      <c r="E104" s="94"/>
      <c r="F104" s="78" t="s">
        <v>16</v>
      </c>
      <c r="G104" s="150">
        <v>0</v>
      </c>
      <c r="H104" s="151" t="str">
        <f t="shared" si="69"/>
        <v>TL</v>
      </c>
      <c r="I104" s="152">
        <v>0</v>
      </c>
      <c r="J104" s="158" t="str">
        <f t="shared" si="70"/>
        <v>TL</v>
      </c>
      <c r="K104" s="152">
        <v>0</v>
      </c>
      <c r="L104" s="151" t="str">
        <f t="shared" si="71"/>
        <v>TL</v>
      </c>
      <c r="M104" s="152">
        <v>72.150000000000006</v>
      </c>
      <c r="N104" s="151" t="str">
        <f t="shared" si="65"/>
        <v>TL</v>
      </c>
      <c r="O104" s="152">
        <v>80</v>
      </c>
      <c r="P104" s="151" t="str">
        <f t="shared" si="72"/>
        <v>L</v>
      </c>
      <c r="Q104" s="152">
        <v>80</v>
      </c>
      <c r="R104" s="151" t="str">
        <f t="shared" si="73"/>
        <v>L</v>
      </c>
      <c r="S104" s="152">
        <v>80</v>
      </c>
      <c r="T104" s="151" t="str">
        <f t="shared" si="68"/>
        <v>L</v>
      </c>
      <c r="U104" s="153">
        <v>0</v>
      </c>
      <c r="V104" s="151" t="str">
        <f t="shared" si="74"/>
        <v>TL</v>
      </c>
      <c r="W104" s="80">
        <f t="shared" si="76"/>
        <v>52.024999999999999</v>
      </c>
      <c r="X104" s="81">
        <f t="shared" si="75"/>
        <v>31.214999999999996</v>
      </c>
      <c r="Y104" s="86"/>
      <c r="Z104" s="87"/>
      <c r="AA104" s="4"/>
      <c r="AB104" s="4"/>
    </row>
    <row r="105" spans="3:28" s="5" customFormat="1" ht="20.100000000000001" customHeight="1" thickBot="1">
      <c r="C105" s="75"/>
      <c r="D105" s="135"/>
      <c r="E105" s="94"/>
      <c r="F105" s="95" t="s">
        <v>17</v>
      </c>
      <c r="G105" s="150">
        <v>0</v>
      </c>
      <c r="H105" s="154" t="str">
        <f t="shared" si="69"/>
        <v>TL</v>
      </c>
      <c r="I105" s="152">
        <v>0</v>
      </c>
      <c r="J105" s="158" t="str">
        <f t="shared" si="70"/>
        <v>TL</v>
      </c>
      <c r="K105" s="152">
        <v>0</v>
      </c>
      <c r="L105" s="154" t="str">
        <f t="shared" si="71"/>
        <v>TL</v>
      </c>
      <c r="M105" s="152">
        <v>76</v>
      </c>
      <c r="N105" s="154" t="str">
        <f t="shared" si="65"/>
        <v>L</v>
      </c>
      <c r="O105" s="152">
        <v>0</v>
      </c>
      <c r="P105" s="151" t="str">
        <f t="shared" si="72"/>
        <v>TL</v>
      </c>
      <c r="Q105" s="152">
        <v>0</v>
      </c>
      <c r="R105" s="154" t="str">
        <f t="shared" si="73"/>
        <v>TL</v>
      </c>
      <c r="S105" s="152">
        <v>0</v>
      </c>
      <c r="T105" s="154" t="str">
        <f t="shared" si="68"/>
        <v>TL</v>
      </c>
      <c r="U105" s="153">
        <v>0</v>
      </c>
      <c r="V105" s="151" t="str">
        <f t="shared" si="74"/>
        <v>TL</v>
      </c>
      <c r="W105" s="85">
        <f t="shared" si="76"/>
        <v>12.666666666666666</v>
      </c>
      <c r="X105" s="81">
        <f t="shared" si="75"/>
        <v>7.6</v>
      </c>
      <c r="Y105" s="86"/>
      <c r="Z105" s="87"/>
      <c r="AA105" s="4"/>
      <c r="AB105" s="4"/>
    </row>
    <row r="106" spans="3:28" s="5" customFormat="1" ht="20.100000000000001" customHeight="1" thickBot="1">
      <c r="C106" s="75"/>
      <c r="D106" s="137"/>
      <c r="E106" s="96"/>
      <c r="F106" s="98" t="s">
        <v>24</v>
      </c>
      <c r="G106" s="150">
        <v>80</v>
      </c>
      <c r="H106" s="154" t="str">
        <f t="shared" ref="H106" si="96">VLOOKUP(G106,$C$545:$D$555,2)</f>
        <v>L</v>
      </c>
      <c r="I106" s="152">
        <v>77.599999999999994</v>
      </c>
      <c r="J106" s="158" t="str">
        <f t="shared" ref="J106" si="97">VLOOKUP(I106,$C$558:$D$568,2)</f>
        <v>L</v>
      </c>
      <c r="K106" s="152">
        <v>86</v>
      </c>
      <c r="L106" s="154" t="str">
        <f t="shared" ref="L106" si="98">VLOOKUP(K106,$C$558:$D$568,2)</f>
        <v>L</v>
      </c>
      <c r="M106" s="152">
        <v>76</v>
      </c>
      <c r="N106" s="151" t="str">
        <f t="shared" si="65"/>
        <v>L</v>
      </c>
      <c r="O106" s="152">
        <v>80</v>
      </c>
      <c r="P106" s="151" t="str">
        <f t="shared" si="72"/>
        <v>L</v>
      </c>
      <c r="Q106" s="152">
        <v>80</v>
      </c>
      <c r="R106" s="151" t="str">
        <f t="shared" ref="R106" si="99">VLOOKUP(Q106,$C$558:$D$568,2)</f>
        <v>L</v>
      </c>
      <c r="S106" s="152">
        <v>80</v>
      </c>
      <c r="T106" s="151" t="str">
        <f t="shared" ref="T106" si="100">VLOOKUP(S106,$C$558:$D$568,2)</f>
        <v>L</v>
      </c>
      <c r="U106" s="153">
        <v>88.8</v>
      </c>
      <c r="V106" s="151" t="str">
        <f t="shared" si="74"/>
        <v>L</v>
      </c>
      <c r="W106" s="80">
        <f t="shared" si="76"/>
        <v>79.933333333333337</v>
      </c>
      <c r="X106" s="81">
        <f t="shared" si="75"/>
        <v>79.960000000000008</v>
      </c>
      <c r="Y106" s="90">
        <f>(X106*0.04443037974)</f>
        <v>3.5526531640104002</v>
      </c>
      <c r="Z106" s="91" t="s">
        <v>287</v>
      </c>
      <c r="AA106" s="4"/>
      <c r="AB106" s="4"/>
    </row>
    <row r="107" spans="3:28" s="5" customFormat="1" ht="20.100000000000001" customHeight="1">
      <c r="C107" s="75">
        <v>23</v>
      </c>
      <c r="D107" s="134" t="s">
        <v>74</v>
      </c>
      <c r="E107" s="99" t="s">
        <v>75</v>
      </c>
      <c r="F107" s="92" t="s">
        <v>13</v>
      </c>
      <c r="G107" s="150">
        <v>59</v>
      </c>
      <c r="H107" s="154" t="str">
        <f t="shared" si="69"/>
        <v>TL</v>
      </c>
      <c r="I107" s="152">
        <v>65.3</v>
      </c>
      <c r="J107" s="158" t="str">
        <f t="shared" si="70"/>
        <v>TL</v>
      </c>
      <c r="K107" s="152">
        <v>79</v>
      </c>
      <c r="L107" s="154" t="str">
        <f t="shared" si="71"/>
        <v>L</v>
      </c>
      <c r="M107" s="152">
        <v>55.8</v>
      </c>
      <c r="N107" s="154" t="str">
        <f t="shared" si="65"/>
        <v>TL</v>
      </c>
      <c r="O107" s="152">
        <v>43.5</v>
      </c>
      <c r="P107" s="151" t="str">
        <f t="shared" si="72"/>
        <v>TL</v>
      </c>
      <c r="Q107" s="152">
        <v>63.3</v>
      </c>
      <c r="R107" s="154" t="str">
        <f t="shared" si="73"/>
        <v>TL</v>
      </c>
      <c r="S107" s="152">
        <v>43.5</v>
      </c>
      <c r="T107" s="154" t="str">
        <f t="shared" si="68"/>
        <v>TL</v>
      </c>
      <c r="U107" s="153">
        <v>88.8</v>
      </c>
      <c r="V107" s="151" t="str">
        <f t="shared" si="74"/>
        <v>L</v>
      </c>
      <c r="W107" s="85">
        <f t="shared" si="76"/>
        <v>58.400000000000006</v>
      </c>
      <c r="X107" s="81">
        <f t="shared" si="75"/>
        <v>58.64</v>
      </c>
      <c r="Y107" s="82"/>
      <c r="Z107" s="83"/>
      <c r="AA107" s="4"/>
      <c r="AB107" s="4"/>
    </row>
    <row r="108" spans="3:28" s="5" customFormat="1" ht="20.100000000000001" customHeight="1">
      <c r="C108" s="75"/>
      <c r="D108" s="135"/>
      <c r="E108" s="94"/>
      <c r="F108" s="78" t="s">
        <v>16</v>
      </c>
      <c r="G108" s="150">
        <v>74.5</v>
      </c>
      <c r="H108" s="151" t="str">
        <f t="shared" si="69"/>
        <v>L</v>
      </c>
      <c r="I108" s="152">
        <v>76</v>
      </c>
      <c r="J108" s="158" t="str">
        <f t="shared" si="70"/>
        <v>L</v>
      </c>
      <c r="K108" s="152">
        <v>0</v>
      </c>
      <c r="L108" s="151" t="str">
        <f t="shared" si="71"/>
        <v>TL</v>
      </c>
      <c r="M108" s="152">
        <v>76</v>
      </c>
      <c r="N108" s="151" t="str">
        <f t="shared" si="65"/>
        <v>L</v>
      </c>
      <c r="O108" s="152">
        <v>76</v>
      </c>
      <c r="P108" s="151" t="str">
        <f t="shared" si="72"/>
        <v>L</v>
      </c>
      <c r="Q108" s="152">
        <v>64.849999999999994</v>
      </c>
      <c r="R108" s="151" t="str">
        <f t="shared" si="73"/>
        <v>TL</v>
      </c>
      <c r="S108" s="152">
        <v>76</v>
      </c>
      <c r="T108" s="151" t="str">
        <f t="shared" si="68"/>
        <v>L</v>
      </c>
      <c r="U108" s="153">
        <v>0</v>
      </c>
      <c r="V108" s="151" t="str">
        <f t="shared" si="74"/>
        <v>TL</v>
      </c>
      <c r="W108" s="80">
        <f t="shared" si="76"/>
        <v>61.475000000000001</v>
      </c>
      <c r="X108" s="81">
        <f t="shared" si="75"/>
        <v>66.685000000000002</v>
      </c>
      <c r="Y108" s="86"/>
      <c r="Z108" s="87"/>
      <c r="AA108" s="4"/>
      <c r="AB108" s="4"/>
    </row>
    <row r="109" spans="3:28" s="5" customFormat="1" ht="20.100000000000001" customHeight="1" thickBot="1">
      <c r="C109" s="75"/>
      <c r="D109" s="135"/>
      <c r="E109" s="94"/>
      <c r="F109" s="95" t="s">
        <v>17</v>
      </c>
      <c r="G109" s="150">
        <v>0</v>
      </c>
      <c r="H109" s="154" t="str">
        <f t="shared" si="69"/>
        <v>TL</v>
      </c>
      <c r="I109" s="152">
        <v>0</v>
      </c>
      <c r="J109" s="158" t="str">
        <f t="shared" si="70"/>
        <v>TL</v>
      </c>
      <c r="K109" s="152">
        <v>0</v>
      </c>
      <c r="L109" s="154" t="str">
        <f t="shared" si="71"/>
        <v>TL</v>
      </c>
      <c r="M109" s="152">
        <v>0</v>
      </c>
      <c r="N109" s="154" t="str">
        <f t="shared" si="65"/>
        <v>TL</v>
      </c>
      <c r="O109" s="152">
        <v>0</v>
      </c>
      <c r="P109" s="151" t="str">
        <f t="shared" si="72"/>
        <v>TL</v>
      </c>
      <c r="Q109" s="152">
        <v>76</v>
      </c>
      <c r="R109" s="154" t="str">
        <f t="shared" si="73"/>
        <v>L</v>
      </c>
      <c r="S109" s="152">
        <v>0</v>
      </c>
      <c r="T109" s="154" t="str">
        <f t="shared" si="68"/>
        <v>TL</v>
      </c>
      <c r="U109" s="153">
        <v>0</v>
      </c>
      <c r="V109" s="151" t="str">
        <f t="shared" si="74"/>
        <v>TL</v>
      </c>
      <c r="W109" s="85">
        <f t="shared" si="76"/>
        <v>12.666666666666666</v>
      </c>
      <c r="X109" s="81">
        <f t="shared" si="75"/>
        <v>7.6</v>
      </c>
      <c r="Y109" s="86"/>
      <c r="Z109" s="87"/>
      <c r="AA109" s="4"/>
      <c r="AB109" s="4"/>
    </row>
    <row r="110" spans="3:28" s="5" customFormat="1" ht="20.100000000000001" customHeight="1" thickBot="1">
      <c r="C110" s="75"/>
      <c r="D110" s="137"/>
      <c r="E110" s="96"/>
      <c r="F110" s="98" t="s">
        <v>24</v>
      </c>
      <c r="G110" s="150">
        <v>74.5</v>
      </c>
      <c r="H110" s="151" t="str">
        <f t="shared" ref="H110" si="101">VLOOKUP(G110,$C$545:$D$555,2)</f>
        <v>L</v>
      </c>
      <c r="I110" s="152">
        <v>76</v>
      </c>
      <c r="J110" s="158" t="str">
        <f t="shared" ref="J110" si="102">VLOOKUP(I110,$C$558:$D$568,2)</f>
        <v>L</v>
      </c>
      <c r="K110" s="152">
        <v>79</v>
      </c>
      <c r="L110" s="151" t="str">
        <f t="shared" si="71"/>
        <v>L</v>
      </c>
      <c r="M110" s="152">
        <v>76</v>
      </c>
      <c r="N110" s="151" t="str">
        <f t="shared" ref="N110" si="103">VLOOKUP(M110,$C$558:$D$568,2)</f>
        <v>L</v>
      </c>
      <c r="O110" s="152">
        <v>76</v>
      </c>
      <c r="P110" s="151" t="str">
        <f t="shared" ref="P110" si="104">VLOOKUP(O110,$C$558:$D$568,2)</f>
        <v>L</v>
      </c>
      <c r="Q110" s="152">
        <v>76</v>
      </c>
      <c r="R110" s="151" t="str">
        <f t="shared" si="73"/>
        <v>L</v>
      </c>
      <c r="S110" s="152">
        <v>76</v>
      </c>
      <c r="T110" s="151" t="str">
        <f t="shared" si="68"/>
        <v>L</v>
      </c>
      <c r="U110" s="153">
        <v>88.8</v>
      </c>
      <c r="V110" s="151" t="str">
        <f t="shared" si="74"/>
        <v>L</v>
      </c>
      <c r="W110" s="80">
        <f t="shared" si="76"/>
        <v>76.5</v>
      </c>
      <c r="X110" s="81">
        <f t="shared" si="75"/>
        <v>75.7</v>
      </c>
      <c r="Y110" s="90">
        <f>(X110*0.04443037974)</f>
        <v>3.363379746318</v>
      </c>
      <c r="Z110" s="91" t="s">
        <v>288</v>
      </c>
      <c r="AA110" s="4"/>
      <c r="AB110" s="4"/>
    </row>
    <row r="111" spans="3:28" s="5" customFormat="1" ht="20.100000000000001" customHeight="1">
      <c r="C111" s="75">
        <v>24</v>
      </c>
      <c r="D111" s="138" t="s">
        <v>76</v>
      </c>
      <c r="E111" s="99" t="s">
        <v>77</v>
      </c>
      <c r="F111" s="92" t="s">
        <v>13</v>
      </c>
      <c r="G111" s="150">
        <v>76.5</v>
      </c>
      <c r="H111" s="154" t="str">
        <f t="shared" si="69"/>
        <v>L</v>
      </c>
      <c r="I111" s="152">
        <v>76.8</v>
      </c>
      <c r="J111" s="158" t="str">
        <f t="shared" si="70"/>
        <v>L</v>
      </c>
      <c r="K111" s="152">
        <v>79</v>
      </c>
      <c r="L111" s="154" t="str">
        <f t="shared" si="71"/>
        <v>L</v>
      </c>
      <c r="M111" s="152">
        <v>60.25</v>
      </c>
      <c r="N111" s="154" t="str">
        <f t="shared" si="65"/>
        <v>TL</v>
      </c>
      <c r="O111" s="152">
        <v>76.25</v>
      </c>
      <c r="P111" s="151" t="str">
        <f t="shared" si="72"/>
        <v>L</v>
      </c>
      <c r="Q111" s="152">
        <v>60</v>
      </c>
      <c r="R111" s="154" t="str">
        <f t="shared" si="73"/>
        <v>TL</v>
      </c>
      <c r="S111" s="152">
        <v>63.5</v>
      </c>
      <c r="T111" s="154" t="str">
        <f t="shared" si="68"/>
        <v>TL</v>
      </c>
      <c r="U111" s="153">
        <v>83.3</v>
      </c>
      <c r="V111" s="151" t="str">
        <f t="shared" si="74"/>
        <v>L</v>
      </c>
      <c r="W111" s="85">
        <f t="shared" si="76"/>
        <v>69.3</v>
      </c>
      <c r="X111" s="81">
        <f t="shared" si="75"/>
        <v>72.180000000000007</v>
      </c>
      <c r="Y111" s="82"/>
      <c r="Z111" s="83"/>
      <c r="AA111" s="4"/>
      <c r="AB111" s="4"/>
    </row>
    <row r="112" spans="3:28" s="5" customFormat="1" ht="20.100000000000001" customHeight="1">
      <c r="C112" s="75"/>
      <c r="D112" s="135"/>
      <c r="E112" s="94"/>
      <c r="F112" s="78" t="s">
        <v>16</v>
      </c>
      <c r="G112" s="150">
        <v>0</v>
      </c>
      <c r="H112" s="151" t="str">
        <f t="shared" si="69"/>
        <v>TL</v>
      </c>
      <c r="I112" s="152">
        <v>0</v>
      </c>
      <c r="J112" s="158" t="str">
        <f t="shared" si="70"/>
        <v>TL</v>
      </c>
      <c r="K112" s="152">
        <v>0</v>
      </c>
      <c r="L112" s="151" t="str">
        <f t="shared" si="71"/>
        <v>TL</v>
      </c>
      <c r="M112" s="152">
        <v>76</v>
      </c>
      <c r="N112" s="151" t="str">
        <f t="shared" si="65"/>
        <v>L</v>
      </c>
      <c r="O112" s="152">
        <v>0</v>
      </c>
      <c r="P112" s="151" t="str">
        <f t="shared" si="72"/>
        <v>TL</v>
      </c>
      <c r="Q112" s="152">
        <v>80</v>
      </c>
      <c r="R112" s="151" t="str">
        <f t="shared" si="73"/>
        <v>L</v>
      </c>
      <c r="S112" s="152">
        <v>76</v>
      </c>
      <c r="T112" s="151" t="str">
        <f t="shared" si="68"/>
        <v>L</v>
      </c>
      <c r="U112" s="153">
        <v>0</v>
      </c>
      <c r="V112" s="151" t="str">
        <f t="shared" si="74"/>
        <v>TL</v>
      </c>
      <c r="W112" s="80">
        <f t="shared" si="76"/>
        <v>38.666666666666664</v>
      </c>
      <c r="X112" s="81">
        <f t="shared" si="75"/>
        <v>23.2</v>
      </c>
      <c r="Y112" s="86"/>
      <c r="Z112" s="87"/>
      <c r="AA112" s="4"/>
      <c r="AB112" s="4"/>
    </row>
    <row r="113" spans="3:28" s="5" customFormat="1" ht="20.100000000000001" customHeight="1" thickBot="1">
      <c r="C113" s="75"/>
      <c r="D113" s="135"/>
      <c r="E113" s="94"/>
      <c r="F113" s="95" t="s">
        <v>17</v>
      </c>
      <c r="G113" s="150">
        <v>0</v>
      </c>
      <c r="H113" s="154" t="str">
        <f t="shared" si="69"/>
        <v>TL</v>
      </c>
      <c r="I113" s="152">
        <v>0</v>
      </c>
      <c r="J113" s="158" t="str">
        <f t="shared" si="70"/>
        <v>TL</v>
      </c>
      <c r="K113" s="152">
        <v>0</v>
      </c>
      <c r="L113" s="154" t="str">
        <f t="shared" si="71"/>
        <v>TL</v>
      </c>
      <c r="M113" s="152">
        <v>0</v>
      </c>
      <c r="N113" s="154" t="str">
        <f t="shared" si="65"/>
        <v>TL</v>
      </c>
      <c r="O113" s="152">
        <v>0</v>
      </c>
      <c r="P113" s="151" t="str">
        <f t="shared" si="72"/>
        <v>TL</v>
      </c>
      <c r="Q113" s="152">
        <v>0</v>
      </c>
      <c r="R113" s="154" t="str">
        <f t="shared" si="73"/>
        <v>TL</v>
      </c>
      <c r="S113" s="152">
        <v>0</v>
      </c>
      <c r="T113" s="154" t="str">
        <f t="shared" si="68"/>
        <v>TL</v>
      </c>
      <c r="U113" s="153">
        <v>0</v>
      </c>
      <c r="V113" s="151" t="str">
        <f t="shared" si="74"/>
        <v>TL</v>
      </c>
      <c r="W113" s="85">
        <f t="shared" si="76"/>
        <v>0</v>
      </c>
      <c r="X113" s="81">
        <f t="shared" si="75"/>
        <v>0</v>
      </c>
      <c r="Y113" s="86"/>
      <c r="Z113" s="87"/>
      <c r="AA113" s="4"/>
      <c r="AB113" s="4"/>
    </row>
    <row r="114" spans="3:28" s="5" customFormat="1" ht="20.100000000000001" customHeight="1" thickBot="1">
      <c r="C114" s="75"/>
      <c r="D114" s="135"/>
      <c r="E114" s="96"/>
      <c r="F114" s="98" t="s">
        <v>24</v>
      </c>
      <c r="G114" s="150">
        <v>76.5</v>
      </c>
      <c r="H114" s="154" t="str">
        <f t="shared" ref="H114" si="105">VLOOKUP(G114,$C$545:$D$555,2)</f>
        <v>L</v>
      </c>
      <c r="I114" s="152">
        <v>76.8</v>
      </c>
      <c r="J114" s="158" t="str">
        <f t="shared" ref="J114" si="106">VLOOKUP(I114,$C$558:$D$568,2)</f>
        <v>L</v>
      </c>
      <c r="K114" s="152">
        <v>79</v>
      </c>
      <c r="L114" s="154" t="str">
        <f t="shared" ref="L114" si="107">VLOOKUP(K114,$C$558:$D$568,2)</f>
        <v>L</v>
      </c>
      <c r="M114" s="152">
        <v>76</v>
      </c>
      <c r="N114" s="151" t="str">
        <f t="shared" si="65"/>
        <v>L</v>
      </c>
      <c r="O114" s="152">
        <v>76.25</v>
      </c>
      <c r="P114" s="151" t="str">
        <f t="shared" si="72"/>
        <v>L</v>
      </c>
      <c r="Q114" s="152">
        <v>80</v>
      </c>
      <c r="R114" s="151" t="str">
        <f t="shared" ref="R114" si="108">VLOOKUP(Q114,$C$558:$D$568,2)</f>
        <v>L</v>
      </c>
      <c r="S114" s="152">
        <v>76</v>
      </c>
      <c r="T114" s="151" t="str">
        <f t="shared" ref="T114" si="109">VLOOKUP(S114,$C$558:$D$568,2)</f>
        <v>L</v>
      </c>
      <c r="U114" s="153">
        <v>83.3</v>
      </c>
      <c r="V114" s="151" t="str">
        <f t="shared" si="74"/>
        <v>L</v>
      </c>
      <c r="W114" s="80">
        <f t="shared" si="76"/>
        <v>77.341666666666669</v>
      </c>
      <c r="X114" s="81">
        <f t="shared" si="75"/>
        <v>77.004999999999995</v>
      </c>
      <c r="Y114" s="90">
        <f>(X114*0.04443037974)</f>
        <v>3.4213613918786998</v>
      </c>
      <c r="Z114" s="91" t="s">
        <v>288</v>
      </c>
      <c r="AA114" s="4"/>
      <c r="AB114" s="4"/>
    </row>
    <row r="115" spans="3:28" s="5" customFormat="1" ht="20.100000000000001" customHeight="1">
      <c r="C115" s="75">
        <v>25</v>
      </c>
      <c r="D115" s="138" t="s">
        <v>78</v>
      </c>
      <c r="E115" s="99" t="s">
        <v>79</v>
      </c>
      <c r="F115" s="92" t="s">
        <v>13</v>
      </c>
      <c r="G115" s="150">
        <v>74.5</v>
      </c>
      <c r="H115" s="154" t="str">
        <f t="shared" si="69"/>
        <v>L</v>
      </c>
      <c r="I115" s="152">
        <v>84.3</v>
      </c>
      <c r="J115" s="158" t="str">
        <f t="shared" si="70"/>
        <v>L</v>
      </c>
      <c r="K115" s="152">
        <v>74</v>
      </c>
      <c r="L115" s="154" t="str">
        <f t="shared" si="71"/>
        <v>TL</v>
      </c>
      <c r="M115" s="152">
        <v>72</v>
      </c>
      <c r="N115" s="154" t="str">
        <f t="shared" si="65"/>
        <v>TL</v>
      </c>
      <c r="O115" s="152">
        <v>82.3</v>
      </c>
      <c r="P115" s="151" t="str">
        <f t="shared" si="72"/>
        <v>L</v>
      </c>
      <c r="Q115" s="152">
        <v>81.599999999999994</v>
      </c>
      <c r="R115" s="154" t="str">
        <f t="shared" si="73"/>
        <v>L</v>
      </c>
      <c r="S115" s="152">
        <v>85.21</v>
      </c>
      <c r="T115" s="154" t="str">
        <f t="shared" si="68"/>
        <v>L</v>
      </c>
      <c r="U115" s="153">
        <v>33.299999999999997</v>
      </c>
      <c r="V115" s="151" t="str">
        <f t="shared" si="74"/>
        <v>TL</v>
      </c>
      <c r="W115" s="85">
        <f t="shared" si="76"/>
        <v>79.901666666666671</v>
      </c>
      <c r="X115" s="81">
        <f t="shared" si="75"/>
        <v>77.741</v>
      </c>
      <c r="Y115" s="82"/>
      <c r="Z115" s="83"/>
      <c r="AA115" s="4"/>
      <c r="AB115" s="4"/>
    </row>
    <row r="116" spans="3:28" s="5" customFormat="1" ht="20.100000000000001" customHeight="1">
      <c r="C116" s="75"/>
      <c r="D116" s="135"/>
      <c r="E116" s="94"/>
      <c r="F116" s="78" t="s">
        <v>16</v>
      </c>
      <c r="G116" s="150">
        <v>0</v>
      </c>
      <c r="H116" s="151" t="str">
        <f t="shared" si="69"/>
        <v>TL</v>
      </c>
      <c r="I116" s="152">
        <v>0</v>
      </c>
      <c r="J116" s="158" t="str">
        <f t="shared" si="70"/>
        <v>TL</v>
      </c>
      <c r="K116" s="152">
        <v>80</v>
      </c>
      <c r="L116" s="151" t="str">
        <f t="shared" si="71"/>
        <v>L</v>
      </c>
      <c r="M116" s="152">
        <v>80</v>
      </c>
      <c r="N116" s="151" t="str">
        <f t="shared" si="65"/>
        <v>L</v>
      </c>
      <c r="O116" s="152">
        <v>0</v>
      </c>
      <c r="P116" s="151" t="str">
        <f t="shared" si="72"/>
        <v>TL</v>
      </c>
      <c r="Q116" s="152">
        <v>0</v>
      </c>
      <c r="R116" s="151" t="str">
        <f t="shared" si="73"/>
        <v>TL</v>
      </c>
      <c r="S116" s="152">
        <v>0</v>
      </c>
      <c r="T116" s="151" t="str">
        <f t="shared" si="68"/>
        <v>TL</v>
      </c>
      <c r="U116" s="153">
        <v>33.299999999999997</v>
      </c>
      <c r="V116" s="151" t="str">
        <f t="shared" si="74"/>
        <v>TL</v>
      </c>
      <c r="W116" s="80">
        <f t="shared" si="76"/>
        <v>26.666666666666668</v>
      </c>
      <c r="X116" s="81">
        <f t="shared" si="75"/>
        <v>16</v>
      </c>
      <c r="Y116" s="86"/>
      <c r="Z116" s="87"/>
      <c r="AA116" s="4"/>
      <c r="AB116" s="4"/>
    </row>
    <row r="117" spans="3:28" s="5" customFormat="1" ht="20.100000000000001" customHeight="1" thickBot="1">
      <c r="C117" s="75"/>
      <c r="D117" s="135"/>
      <c r="E117" s="94"/>
      <c r="F117" s="95" t="s">
        <v>17</v>
      </c>
      <c r="G117" s="150">
        <v>0</v>
      </c>
      <c r="H117" s="154" t="str">
        <f t="shared" si="69"/>
        <v>TL</v>
      </c>
      <c r="I117" s="152">
        <v>0</v>
      </c>
      <c r="J117" s="158" t="str">
        <f t="shared" si="70"/>
        <v>TL</v>
      </c>
      <c r="K117" s="152">
        <v>0</v>
      </c>
      <c r="L117" s="154" t="str">
        <f t="shared" si="71"/>
        <v>TL</v>
      </c>
      <c r="M117" s="152">
        <v>0</v>
      </c>
      <c r="N117" s="154" t="str">
        <f t="shared" si="65"/>
        <v>TL</v>
      </c>
      <c r="O117" s="152">
        <v>0</v>
      </c>
      <c r="P117" s="151" t="str">
        <f t="shared" si="72"/>
        <v>TL</v>
      </c>
      <c r="Q117" s="152">
        <v>0</v>
      </c>
      <c r="R117" s="154" t="str">
        <f t="shared" si="73"/>
        <v>TL</v>
      </c>
      <c r="S117" s="152">
        <v>0</v>
      </c>
      <c r="T117" s="154" t="str">
        <f t="shared" si="68"/>
        <v>TL</v>
      </c>
      <c r="U117" s="153">
        <v>76</v>
      </c>
      <c r="V117" s="151" t="str">
        <f t="shared" si="74"/>
        <v>L</v>
      </c>
      <c r="W117" s="85">
        <f t="shared" si="76"/>
        <v>0</v>
      </c>
      <c r="X117" s="81">
        <f t="shared" si="75"/>
        <v>0</v>
      </c>
      <c r="Y117" s="86"/>
      <c r="Z117" s="87"/>
      <c r="AA117" s="4"/>
      <c r="AB117" s="4"/>
    </row>
    <row r="118" spans="3:28" s="5" customFormat="1" ht="20.100000000000001" customHeight="1" thickBot="1">
      <c r="C118" s="75"/>
      <c r="D118" s="137"/>
      <c r="E118" s="96"/>
      <c r="F118" s="97" t="s">
        <v>24</v>
      </c>
      <c r="G118" s="150">
        <v>74.5</v>
      </c>
      <c r="H118" s="154" t="str">
        <f t="shared" ref="H118" si="110">VLOOKUP(G118,$C$545:$D$555,2)</f>
        <v>L</v>
      </c>
      <c r="I118" s="152">
        <v>84.3</v>
      </c>
      <c r="J118" s="158" t="str">
        <f t="shared" ref="J118" si="111">VLOOKUP(I118,$C$558:$D$568,2)</f>
        <v>L</v>
      </c>
      <c r="K118" s="152">
        <v>80</v>
      </c>
      <c r="L118" s="151" t="str">
        <f t="shared" ref="L118" si="112">VLOOKUP(K118,$C$558:$D$568,2)</f>
        <v>L</v>
      </c>
      <c r="M118" s="152">
        <v>80</v>
      </c>
      <c r="N118" s="151" t="str">
        <f t="shared" ref="N118" si="113">VLOOKUP(M118,$C$558:$D$568,2)</f>
        <v>L</v>
      </c>
      <c r="O118" s="152">
        <v>82.3</v>
      </c>
      <c r="P118" s="151" t="str">
        <f t="shared" ref="P118" si="114">VLOOKUP(O118,$C$558:$D$568,2)</f>
        <v>L</v>
      </c>
      <c r="Q118" s="152">
        <v>81.599999999999994</v>
      </c>
      <c r="R118" s="154" t="str">
        <f t="shared" ref="R118" si="115">VLOOKUP(Q118,$C$558:$D$568,2)</f>
        <v>L</v>
      </c>
      <c r="S118" s="152">
        <v>85.21</v>
      </c>
      <c r="T118" s="154" t="str">
        <f t="shared" ref="T118" si="116">VLOOKUP(S118,$C$558:$D$568,2)</f>
        <v>L</v>
      </c>
      <c r="U118" s="153">
        <v>76</v>
      </c>
      <c r="V118" s="151" t="str">
        <f t="shared" si="74"/>
        <v>L</v>
      </c>
      <c r="W118" s="80">
        <f t="shared" si="76"/>
        <v>82.234999999999999</v>
      </c>
      <c r="X118" s="81">
        <f t="shared" si="75"/>
        <v>79.141000000000005</v>
      </c>
      <c r="Y118" s="90">
        <f>(X118*0.04443037974)</f>
        <v>3.5162646830033402</v>
      </c>
      <c r="Z118" s="91" t="s">
        <v>287</v>
      </c>
      <c r="AA118" s="4"/>
      <c r="AB118" s="4"/>
    </row>
    <row r="119" spans="3:28" s="5" customFormat="1" ht="20.100000000000001" customHeight="1">
      <c r="C119" s="75">
        <v>26</v>
      </c>
      <c r="D119" s="141" t="s">
        <v>80</v>
      </c>
      <c r="E119" s="99" t="s">
        <v>81</v>
      </c>
      <c r="F119" s="92" t="s">
        <v>13</v>
      </c>
      <c r="G119" s="150">
        <v>0</v>
      </c>
      <c r="H119" s="154" t="str">
        <f t="shared" si="69"/>
        <v>TL</v>
      </c>
      <c r="I119" s="152">
        <v>0</v>
      </c>
      <c r="J119" s="158" t="str">
        <f t="shared" si="70"/>
        <v>TL</v>
      </c>
      <c r="K119" s="152">
        <v>0</v>
      </c>
      <c r="L119" s="154" t="str">
        <f t="shared" si="71"/>
        <v>TL</v>
      </c>
      <c r="M119" s="152">
        <v>0</v>
      </c>
      <c r="N119" s="154" t="str">
        <f t="shared" si="65"/>
        <v>TL</v>
      </c>
      <c r="O119" s="152">
        <v>0</v>
      </c>
      <c r="P119" s="151" t="str">
        <f t="shared" si="72"/>
        <v>TL</v>
      </c>
      <c r="Q119" s="152">
        <v>0</v>
      </c>
      <c r="R119" s="154" t="str">
        <f t="shared" si="73"/>
        <v>TL</v>
      </c>
      <c r="S119" s="152">
        <v>0</v>
      </c>
      <c r="T119" s="154" t="str">
        <f t="shared" si="68"/>
        <v>TL</v>
      </c>
      <c r="U119" s="153">
        <v>0</v>
      </c>
      <c r="V119" s="151" t="str">
        <f t="shared" si="74"/>
        <v>TL</v>
      </c>
      <c r="W119" s="85">
        <f t="shared" si="76"/>
        <v>0</v>
      </c>
      <c r="X119" s="81">
        <f t="shared" si="75"/>
        <v>0</v>
      </c>
      <c r="Y119" s="82"/>
      <c r="Z119" s="83"/>
      <c r="AA119" s="4" t="s">
        <v>292</v>
      </c>
      <c r="AB119" s="4"/>
    </row>
    <row r="120" spans="3:28" s="5" customFormat="1" ht="20.100000000000001" customHeight="1">
      <c r="C120" s="75"/>
      <c r="D120" s="135"/>
      <c r="E120" s="94"/>
      <c r="F120" s="78" t="s">
        <v>16</v>
      </c>
      <c r="G120" s="150">
        <v>0</v>
      </c>
      <c r="H120" s="151" t="str">
        <f t="shared" si="69"/>
        <v>TL</v>
      </c>
      <c r="I120" s="152">
        <v>0</v>
      </c>
      <c r="J120" s="158" t="str">
        <f t="shared" si="70"/>
        <v>TL</v>
      </c>
      <c r="K120" s="152">
        <v>0</v>
      </c>
      <c r="L120" s="151" t="str">
        <f t="shared" si="71"/>
        <v>TL</v>
      </c>
      <c r="M120" s="152">
        <v>0</v>
      </c>
      <c r="N120" s="151" t="str">
        <f t="shared" si="65"/>
        <v>TL</v>
      </c>
      <c r="O120" s="152">
        <v>0</v>
      </c>
      <c r="P120" s="151" t="str">
        <f t="shared" si="72"/>
        <v>TL</v>
      </c>
      <c r="Q120" s="152">
        <v>0</v>
      </c>
      <c r="R120" s="151" t="str">
        <f t="shared" si="73"/>
        <v>TL</v>
      </c>
      <c r="S120" s="152">
        <v>0</v>
      </c>
      <c r="T120" s="151" t="str">
        <f t="shared" si="68"/>
        <v>TL</v>
      </c>
      <c r="U120" s="153">
        <v>0</v>
      </c>
      <c r="V120" s="151" t="str">
        <f t="shared" si="74"/>
        <v>TL</v>
      </c>
      <c r="W120" s="80">
        <f t="shared" si="76"/>
        <v>0</v>
      </c>
      <c r="X120" s="81">
        <f t="shared" si="75"/>
        <v>0</v>
      </c>
      <c r="Y120" s="86"/>
      <c r="Z120" s="87"/>
      <c r="AA120" s="4"/>
      <c r="AB120" s="4"/>
    </row>
    <row r="121" spans="3:28" s="5" customFormat="1" ht="20.100000000000001" customHeight="1" thickBot="1">
      <c r="C121" s="75"/>
      <c r="D121" s="135"/>
      <c r="E121" s="94"/>
      <c r="F121" s="95" t="s">
        <v>17</v>
      </c>
      <c r="G121" s="150">
        <v>0</v>
      </c>
      <c r="H121" s="154" t="str">
        <f t="shared" si="69"/>
        <v>TL</v>
      </c>
      <c r="I121" s="152">
        <v>0</v>
      </c>
      <c r="J121" s="158" t="str">
        <f t="shared" si="70"/>
        <v>TL</v>
      </c>
      <c r="K121" s="152">
        <v>0</v>
      </c>
      <c r="L121" s="154" t="str">
        <f t="shared" si="71"/>
        <v>TL</v>
      </c>
      <c r="M121" s="152">
        <v>0</v>
      </c>
      <c r="N121" s="154" t="str">
        <f t="shared" si="65"/>
        <v>TL</v>
      </c>
      <c r="O121" s="152">
        <v>0</v>
      </c>
      <c r="P121" s="151" t="str">
        <f t="shared" si="72"/>
        <v>TL</v>
      </c>
      <c r="Q121" s="152">
        <v>0</v>
      </c>
      <c r="R121" s="154" t="str">
        <f t="shared" si="73"/>
        <v>TL</v>
      </c>
      <c r="S121" s="152">
        <v>0</v>
      </c>
      <c r="T121" s="154" t="str">
        <f t="shared" si="68"/>
        <v>TL</v>
      </c>
      <c r="U121" s="153">
        <v>0</v>
      </c>
      <c r="V121" s="151" t="str">
        <f t="shared" si="74"/>
        <v>TL</v>
      </c>
      <c r="W121" s="85">
        <f t="shared" si="76"/>
        <v>0</v>
      </c>
      <c r="X121" s="81">
        <f t="shared" si="75"/>
        <v>0</v>
      </c>
      <c r="Y121" s="86"/>
      <c r="Z121" s="87"/>
      <c r="AA121" s="4"/>
      <c r="AB121" s="4"/>
    </row>
    <row r="122" spans="3:28" s="5" customFormat="1" ht="20.100000000000001" customHeight="1" thickBot="1">
      <c r="C122" s="75"/>
      <c r="D122" s="137"/>
      <c r="E122" s="96"/>
      <c r="F122" s="98" t="s">
        <v>24</v>
      </c>
      <c r="G122" s="150">
        <v>0</v>
      </c>
      <c r="H122" s="151" t="str">
        <f t="shared" si="69"/>
        <v>TL</v>
      </c>
      <c r="I122" s="152">
        <v>0</v>
      </c>
      <c r="J122" s="158" t="str">
        <f t="shared" si="70"/>
        <v>TL</v>
      </c>
      <c r="K122" s="152">
        <v>0</v>
      </c>
      <c r="L122" s="151" t="str">
        <f t="shared" si="71"/>
        <v>TL</v>
      </c>
      <c r="M122" s="152">
        <v>0</v>
      </c>
      <c r="N122" s="151" t="str">
        <f t="shared" si="65"/>
        <v>TL</v>
      </c>
      <c r="O122" s="152">
        <v>0</v>
      </c>
      <c r="P122" s="151" t="str">
        <f t="shared" si="72"/>
        <v>TL</v>
      </c>
      <c r="Q122" s="152">
        <v>0</v>
      </c>
      <c r="R122" s="151" t="str">
        <f t="shared" si="73"/>
        <v>TL</v>
      </c>
      <c r="S122" s="152">
        <v>0</v>
      </c>
      <c r="T122" s="151" t="str">
        <f t="shared" si="68"/>
        <v>TL</v>
      </c>
      <c r="U122" s="153">
        <v>0</v>
      </c>
      <c r="V122" s="151" t="str">
        <f t="shared" si="74"/>
        <v>TL</v>
      </c>
      <c r="W122" s="80">
        <f t="shared" si="76"/>
        <v>0</v>
      </c>
      <c r="X122" s="81">
        <f t="shared" si="75"/>
        <v>0</v>
      </c>
      <c r="Y122" s="90">
        <f>(X122*0.04443037974)</f>
        <v>0</v>
      </c>
      <c r="Z122" s="91"/>
      <c r="AA122" s="4"/>
      <c r="AB122" s="4"/>
    </row>
    <row r="123" spans="3:28" s="5" customFormat="1" ht="20.100000000000001" customHeight="1">
      <c r="C123" s="75">
        <v>27</v>
      </c>
      <c r="D123" s="134" t="s">
        <v>82</v>
      </c>
      <c r="E123" s="99" t="s">
        <v>83</v>
      </c>
      <c r="F123" s="92" t="s">
        <v>13</v>
      </c>
      <c r="G123" s="150">
        <v>78</v>
      </c>
      <c r="H123" s="154" t="str">
        <f t="shared" si="69"/>
        <v>L</v>
      </c>
      <c r="I123" s="152">
        <v>87.3</v>
      </c>
      <c r="J123" s="158" t="str">
        <f t="shared" si="70"/>
        <v>L</v>
      </c>
      <c r="K123" s="152">
        <v>88</v>
      </c>
      <c r="L123" s="154" t="str">
        <f t="shared" si="71"/>
        <v>L</v>
      </c>
      <c r="M123" s="152">
        <v>85.25</v>
      </c>
      <c r="N123" s="154" t="str">
        <f t="shared" si="65"/>
        <v>L</v>
      </c>
      <c r="O123" s="152">
        <v>88.8</v>
      </c>
      <c r="P123" s="151" t="str">
        <f t="shared" si="72"/>
        <v>L</v>
      </c>
      <c r="Q123" s="152">
        <v>77.599999999999994</v>
      </c>
      <c r="R123" s="154" t="str">
        <f t="shared" si="73"/>
        <v>L</v>
      </c>
      <c r="S123" s="152">
        <v>72.5</v>
      </c>
      <c r="T123" s="154" t="str">
        <f t="shared" si="68"/>
        <v>TL</v>
      </c>
      <c r="U123" s="153">
        <v>83.3</v>
      </c>
      <c r="V123" s="151" t="str">
        <f t="shared" si="74"/>
        <v>L</v>
      </c>
      <c r="W123" s="85">
        <f t="shared" si="76"/>
        <v>83.241666666666674</v>
      </c>
      <c r="X123" s="81">
        <f t="shared" si="75"/>
        <v>81.14500000000001</v>
      </c>
      <c r="Y123" s="82"/>
      <c r="Z123" s="83"/>
      <c r="AA123" s="4"/>
      <c r="AB123" s="4"/>
    </row>
    <row r="124" spans="3:28" s="5" customFormat="1" ht="20.100000000000001" customHeight="1">
      <c r="C124" s="75"/>
      <c r="D124" s="135"/>
      <c r="E124" s="94"/>
      <c r="F124" s="78" t="s">
        <v>16</v>
      </c>
      <c r="G124" s="150">
        <v>0</v>
      </c>
      <c r="H124" s="151" t="str">
        <f t="shared" si="69"/>
        <v>TL</v>
      </c>
      <c r="I124" s="152">
        <v>0</v>
      </c>
      <c r="J124" s="158" t="str">
        <f t="shared" si="70"/>
        <v>TL</v>
      </c>
      <c r="K124" s="152">
        <v>0</v>
      </c>
      <c r="L124" s="151" t="str">
        <f t="shared" si="71"/>
        <v>TL</v>
      </c>
      <c r="M124" s="152">
        <v>0</v>
      </c>
      <c r="N124" s="151" t="str">
        <f t="shared" si="65"/>
        <v>TL</v>
      </c>
      <c r="O124" s="152">
        <v>0</v>
      </c>
      <c r="P124" s="151" t="str">
        <f t="shared" si="72"/>
        <v>TL</v>
      </c>
      <c r="Q124" s="152">
        <v>0</v>
      </c>
      <c r="R124" s="151" t="str">
        <f t="shared" si="73"/>
        <v>TL</v>
      </c>
      <c r="S124" s="152">
        <v>80</v>
      </c>
      <c r="T124" s="151" t="str">
        <f t="shared" si="68"/>
        <v>L</v>
      </c>
      <c r="U124" s="153">
        <v>0</v>
      </c>
      <c r="V124" s="151" t="str">
        <f t="shared" si="74"/>
        <v>TL</v>
      </c>
      <c r="W124" s="80">
        <f t="shared" si="76"/>
        <v>13.333333333333334</v>
      </c>
      <c r="X124" s="81">
        <f t="shared" si="75"/>
        <v>8</v>
      </c>
      <c r="Y124" s="86"/>
      <c r="Z124" s="87"/>
      <c r="AA124" s="4"/>
      <c r="AB124" s="4"/>
    </row>
    <row r="125" spans="3:28" s="5" customFormat="1" ht="20.100000000000001" customHeight="1" thickBot="1">
      <c r="C125" s="75"/>
      <c r="D125" s="135"/>
      <c r="E125" s="94"/>
      <c r="F125" s="95" t="s">
        <v>17</v>
      </c>
      <c r="G125" s="150">
        <v>0</v>
      </c>
      <c r="H125" s="154" t="str">
        <f t="shared" si="69"/>
        <v>TL</v>
      </c>
      <c r="I125" s="152">
        <v>0</v>
      </c>
      <c r="J125" s="158" t="str">
        <f t="shared" si="70"/>
        <v>TL</v>
      </c>
      <c r="K125" s="152">
        <v>0</v>
      </c>
      <c r="L125" s="154" t="str">
        <f t="shared" si="71"/>
        <v>TL</v>
      </c>
      <c r="M125" s="152">
        <v>0</v>
      </c>
      <c r="N125" s="154" t="str">
        <f t="shared" si="65"/>
        <v>TL</v>
      </c>
      <c r="O125" s="152">
        <v>0</v>
      </c>
      <c r="P125" s="151" t="str">
        <f t="shared" si="72"/>
        <v>TL</v>
      </c>
      <c r="Q125" s="152">
        <v>0</v>
      </c>
      <c r="R125" s="154" t="str">
        <f t="shared" si="73"/>
        <v>TL</v>
      </c>
      <c r="S125" s="152">
        <v>0</v>
      </c>
      <c r="T125" s="154" t="str">
        <f t="shared" si="68"/>
        <v>TL</v>
      </c>
      <c r="U125" s="153">
        <v>0</v>
      </c>
      <c r="V125" s="151" t="str">
        <f t="shared" si="74"/>
        <v>TL</v>
      </c>
      <c r="W125" s="85">
        <f t="shared" si="76"/>
        <v>0</v>
      </c>
      <c r="X125" s="81">
        <f t="shared" si="75"/>
        <v>0</v>
      </c>
      <c r="Y125" s="86"/>
      <c r="Z125" s="87"/>
      <c r="AA125" s="4"/>
      <c r="AB125" s="4"/>
    </row>
    <row r="126" spans="3:28" s="5" customFormat="1" ht="20.100000000000001" customHeight="1" thickBot="1">
      <c r="C126" s="75"/>
      <c r="D126" s="137"/>
      <c r="E126" s="84"/>
      <c r="F126" s="98" t="s">
        <v>24</v>
      </c>
      <c r="G126" s="150">
        <v>78</v>
      </c>
      <c r="H126" s="154" t="str">
        <f t="shared" ref="H126" si="117">VLOOKUP(G126,$C$545:$D$555,2)</f>
        <v>L</v>
      </c>
      <c r="I126" s="152">
        <v>87.3</v>
      </c>
      <c r="J126" s="158" t="str">
        <f t="shared" ref="J126" si="118">VLOOKUP(I126,$C$558:$D$568,2)</f>
        <v>L</v>
      </c>
      <c r="K126" s="152">
        <v>88</v>
      </c>
      <c r="L126" s="154" t="str">
        <f t="shared" ref="L126" si="119">VLOOKUP(K126,$C$558:$D$568,2)</f>
        <v>L</v>
      </c>
      <c r="M126" s="152">
        <v>85.25</v>
      </c>
      <c r="N126" s="154" t="str">
        <f t="shared" ref="N126" si="120">VLOOKUP(M126,$C$558:$D$568,2)</f>
        <v>L</v>
      </c>
      <c r="O126" s="152">
        <v>88.8</v>
      </c>
      <c r="P126" s="151" t="str">
        <f t="shared" ref="P126" si="121">VLOOKUP(O126,$C$558:$D$568,2)</f>
        <v>L</v>
      </c>
      <c r="Q126" s="152">
        <v>77.599999999999994</v>
      </c>
      <c r="R126" s="154" t="str">
        <f t="shared" ref="R126" si="122">VLOOKUP(Q126,$C$558:$D$568,2)</f>
        <v>L</v>
      </c>
      <c r="S126" s="152">
        <v>80</v>
      </c>
      <c r="T126" s="151" t="str">
        <f t="shared" si="68"/>
        <v>L</v>
      </c>
      <c r="U126" s="153">
        <v>83.3</v>
      </c>
      <c r="V126" s="151" t="str">
        <f t="shared" si="74"/>
        <v>L</v>
      </c>
      <c r="W126" s="80">
        <f t="shared" si="76"/>
        <v>84.491666666666674</v>
      </c>
      <c r="X126" s="81">
        <f t="shared" si="75"/>
        <v>81.89500000000001</v>
      </c>
      <c r="Y126" s="90">
        <f>(X126*0.04443037974)</f>
        <v>3.6386259488073001</v>
      </c>
      <c r="Z126" s="91" t="s">
        <v>287</v>
      </c>
      <c r="AA126" s="4"/>
      <c r="AB126" s="4"/>
    </row>
    <row r="127" spans="3:28" s="5" customFormat="1" ht="20.100000000000001" customHeight="1">
      <c r="C127" s="75">
        <v>28</v>
      </c>
      <c r="D127" s="161" t="s">
        <v>84</v>
      </c>
      <c r="E127" s="99" t="s">
        <v>85</v>
      </c>
      <c r="F127" s="92" t="s">
        <v>13</v>
      </c>
      <c r="G127" s="150">
        <v>40.1</v>
      </c>
      <c r="H127" s="154" t="str">
        <f t="shared" si="69"/>
        <v>TL</v>
      </c>
      <c r="I127" s="152">
        <v>61.8</v>
      </c>
      <c r="J127" s="158" t="str">
        <f t="shared" si="70"/>
        <v>TL</v>
      </c>
      <c r="K127" s="152">
        <v>58</v>
      </c>
      <c r="L127" s="154" t="str">
        <f t="shared" si="71"/>
        <v>TL</v>
      </c>
      <c r="M127" s="152">
        <v>61.5</v>
      </c>
      <c r="N127" s="154" t="str">
        <f t="shared" si="65"/>
        <v>TL</v>
      </c>
      <c r="O127" s="152">
        <v>47.2</v>
      </c>
      <c r="P127" s="151" t="str">
        <f t="shared" si="72"/>
        <v>TL</v>
      </c>
      <c r="Q127" s="152">
        <v>43.3</v>
      </c>
      <c r="R127" s="154" t="str">
        <f t="shared" si="73"/>
        <v>TL</v>
      </c>
      <c r="S127" s="152">
        <v>45.5</v>
      </c>
      <c r="T127" s="154" t="str">
        <f t="shared" si="68"/>
        <v>TL</v>
      </c>
      <c r="U127" s="153">
        <v>66.7</v>
      </c>
      <c r="V127" s="151" t="str">
        <f t="shared" si="74"/>
        <v>TL</v>
      </c>
      <c r="W127" s="85">
        <f t="shared" si="76"/>
        <v>52.883333333333333</v>
      </c>
      <c r="X127" s="81">
        <f t="shared" si="75"/>
        <v>47.769999999999996</v>
      </c>
      <c r="Y127" s="82"/>
      <c r="Z127" s="83"/>
      <c r="AA127" s="4"/>
      <c r="AB127" s="4"/>
    </row>
    <row r="128" spans="3:28" s="5" customFormat="1" ht="20.100000000000001" customHeight="1">
      <c r="C128" s="75"/>
      <c r="D128" s="135"/>
      <c r="E128" s="94"/>
      <c r="F128" s="78" t="s">
        <v>16</v>
      </c>
      <c r="G128" s="150">
        <v>67</v>
      </c>
      <c r="H128" s="151" t="str">
        <f>VLOOKUP(G128,$C$545:$D$555,2)</f>
        <v>TL</v>
      </c>
      <c r="I128" s="152">
        <v>45.9</v>
      </c>
      <c r="J128" s="158" t="str">
        <f t="shared" si="70"/>
        <v>TL</v>
      </c>
      <c r="K128" s="152">
        <v>76</v>
      </c>
      <c r="L128" s="151" t="str">
        <f t="shared" si="71"/>
        <v>L</v>
      </c>
      <c r="M128" s="152">
        <v>76</v>
      </c>
      <c r="N128" s="151" t="str">
        <f t="shared" si="65"/>
        <v>L</v>
      </c>
      <c r="O128" s="152">
        <v>74</v>
      </c>
      <c r="P128" s="151" t="str">
        <f t="shared" si="72"/>
        <v>TL</v>
      </c>
      <c r="Q128" s="152">
        <v>73.45</v>
      </c>
      <c r="R128" s="151" t="str">
        <f t="shared" si="73"/>
        <v>TL</v>
      </c>
      <c r="S128" s="152">
        <v>76</v>
      </c>
      <c r="T128" s="151" t="str">
        <f t="shared" si="68"/>
        <v>L</v>
      </c>
      <c r="U128" s="153">
        <v>70.58</v>
      </c>
      <c r="V128" s="151" t="str">
        <f t="shared" si="74"/>
        <v>TL</v>
      </c>
      <c r="W128" s="80">
        <f t="shared" si="76"/>
        <v>70.224999999999994</v>
      </c>
      <c r="X128" s="81">
        <f t="shared" si="75"/>
        <v>68.935000000000002</v>
      </c>
      <c r="Y128" s="86"/>
      <c r="Z128" s="87"/>
      <c r="AA128" s="4"/>
      <c r="AB128" s="4"/>
    </row>
    <row r="129" spans="3:28" s="5" customFormat="1" ht="20.100000000000001" customHeight="1" thickBot="1">
      <c r="C129" s="75"/>
      <c r="D129" s="135"/>
      <c r="E129" s="94"/>
      <c r="F129" s="78" t="s">
        <v>17</v>
      </c>
      <c r="G129" s="150">
        <v>64.5</v>
      </c>
      <c r="H129" s="154" t="str">
        <f t="shared" si="69"/>
        <v>TL</v>
      </c>
      <c r="I129" s="152">
        <v>76</v>
      </c>
      <c r="J129" s="158" t="str">
        <f t="shared" si="70"/>
        <v>L</v>
      </c>
      <c r="K129" s="152">
        <v>0</v>
      </c>
      <c r="L129" s="154" t="str">
        <f t="shared" si="71"/>
        <v>TL</v>
      </c>
      <c r="M129" s="152">
        <v>0</v>
      </c>
      <c r="N129" s="154" t="str">
        <f t="shared" si="65"/>
        <v>TL</v>
      </c>
      <c r="O129" s="152">
        <v>76</v>
      </c>
      <c r="P129" s="151" t="str">
        <f t="shared" si="72"/>
        <v>L</v>
      </c>
      <c r="Q129" s="152">
        <v>76</v>
      </c>
      <c r="R129" s="154" t="str">
        <f t="shared" si="73"/>
        <v>L</v>
      </c>
      <c r="S129" s="152">
        <v>0</v>
      </c>
      <c r="T129" s="154" t="str">
        <f t="shared" si="68"/>
        <v>TL</v>
      </c>
      <c r="U129" s="153">
        <v>68</v>
      </c>
      <c r="V129" s="151" t="str">
        <f t="shared" si="74"/>
        <v>TL</v>
      </c>
      <c r="W129" s="85">
        <f t="shared" si="76"/>
        <v>38</v>
      </c>
      <c r="X129" s="81">
        <f t="shared" si="75"/>
        <v>48.6</v>
      </c>
      <c r="Y129" s="86"/>
      <c r="Z129" s="87" t="s">
        <v>9</v>
      </c>
      <c r="AA129" s="4" t="s">
        <v>290</v>
      </c>
      <c r="AB129" s="4"/>
    </row>
    <row r="130" spans="3:28" s="5" customFormat="1" ht="20.100000000000001" customHeight="1" thickBot="1">
      <c r="C130" s="75"/>
      <c r="D130" s="135"/>
      <c r="E130" s="84"/>
      <c r="F130" s="98" t="s">
        <v>24</v>
      </c>
      <c r="G130" s="150">
        <v>64.5</v>
      </c>
      <c r="H130" s="151" t="str">
        <f t="shared" si="69"/>
        <v>TL</v>
      </c>
      <c r="I130" s="152">
        <v>76</v>
      </c>
      <c r="J130" s="158" t="str">
        <f t="shared" si="70"/>
        <v>L</v>
      </c>
      <c r="K130" s="152">
        <v>76</v>
      </c>
      <c r="L130" s="151" t="str">
        <f t="shared" ref="L130" si="123">VLOOKUP(K130,$C$558:$D$568,2)</f>
        <v>L</v>
      </c>
      <c r="M130" s="152">
        <v>76</v>
      </c>
      <c r="N130" s="151" t="str">
        <f t="shared" ref="N130" si="124">VLOOKUP(M130,$C$558:$D$568,2)</f>
        <v>L</v>
      </c>
      <c r="O130" s="152">
        <v>76</v>
      </c>
      <c r="P130" s="151" t="str">
        <f t="shared" ref="P130" si="125">VLOOKUP(O130,$C$558:$D$568,2)</f>
        <v>L</v>
      </c>
      <c r="Q130" s="152">
        <v>76</v>
      </c>
      <c r="R130" s="154" t="str">
        <f t="shared" ref="R130" si="126">VLOOKUP(Q130,$C$558:$D$568,2)</f>
        <v>L</v>
      </c>
      <c r="S130" s="152">
        <v>76</v>
      </c>
      <c r="T130" s="151" t="str">
        <f t="shared" si="68"/>
        <v>L</v>
      </c>
      <c r="U130" s="153">
        <v>68</v>
      </c>
      <c r="V130" s="151" t="str">
        <f t="shared" si="74"/>
        <v>TL</v>
      </c>
      <c r="W130" s="80">
        <f t="shared" si="76"/>
        <v>76</v>
      </c>
      <c r="X130" s="81">
        <f t="shared" si="75"/>
        <v>71.400000000000006</v>
      </c>
      <c r="Y130" s="90">
        <f>(X130*0.04443037974)</f>
        <v>3.1723291134360001</v>
      </c>
      <c r="Z130" s="91"/>
      <c r="AA130" s="4"/>
      <c r="AB130" s="4"/>
    </row>
    <row r="131" spans="3:28" s="5" customFormat="1" ht="20.100000000000001" customHeight="1">
      <c r="C131" s="75">
        <v>29</v>
      </c>
      <c r="D131" s="134" t="s">
        <v>86</v>
      </c>
      <c r="E131" s="99" t="s">
        <v>87</v>
      </c>
      <c r="F131" s="92" t="s">
        <v>13</v>
      </c>
      <c r="G131" s="150">
        <v>72.5</v>
      </c>
      <c r="H131" s="154" t="str">
        <f t="shared" si="69"/>
        <v>L</v>
      </c>
      <c r="I131" s="152">
        <v>86.4</v>
      </c>
      <c r="J131" s="158" t="str">
        <f t="shared" si="70"/>
        <v>L</v>
      </c>
      <c r="K131" s="152">
        <v>78</v>
      </c>
      <c r="L131" s="154" t="str">
        <f t="shared" si="71"/>
        <v>L</v>
      </c>
      <c r="M131" s="152">
        <v>57.3</v>
      </c>
      <c r="N131" s="154" t="str">
        <f t="shared" si="65"/>
        <v>TL</v>
      </c>
      <c r="O131" s="152">
        <v>68.5</v>
      </c>
      <c r="P131" s="151" t="str">
        <f t="shared" si="72"/>
        <v>TL</v>
      </c>
      <c r="Q131" s="152">
        <v>66.599999999999994</v>
      </c>
      <c r="R131" s="154" t="str">
        <f t="shared" si="73"/>
        <v>TL</v>
      </c>
      <c r="S131" s="152">
        <v>51.5</v>
      </c>
      <c r="T131" s="154" t="str">
        <f t="shared" si="68"/>
        <v>TL</v>
      </c>
      <c r="U131" s="153">
        <v>83.3</v>
      </c>
      <c r="V131" s="151" t="str">
        <f t="shared" si="74"/>
        <v>L</v>
      </c>
      <c r="W131" s="85">
        <f t="shared" si="76"/>
        <v>68.05</v>
      </c>
      <c r="X131" s="81">
        <f t="shared" si="75"/>
        <v>69.83</v>
      </c>
      <c r="Y131" s="82"/>
      <c r="Z131" s="83"/>
      <c r="AA131" s="4"/>
      <c r="AB131" s="4"/>
    </row>
    <row r="132" spans="3:28" s="5" customFormat="1" ht="20.100000000000001" customHeight="1">
      <c r="C132" s="75"/>
      <c r="D132" s="135"/>
      <c r="E132" s="94"/>
      <c r="F132" s="78" t="s">
        <v>16</v>
      </c>
      <c r="G132" s="150">
        <v>0</v>
      </c>
      <c r="H132" s="151" t="str">
        <f t="shared" si="69"/>
        <v>TL</v>
      </c>
      <c r="I132" s="152">
        <v>0</v>
      </c>
      <c r="J132" s="158" t="str">
        <f t="shared" si="70"/>
        <v>TL</v>
      </c>
      <c r="K132" s="152">
        <v>0</v>
      </c>
      <c r="L132" s="151" t="str">
        <f t="shared" si="71"/>
        <v>TL</v>
      </c>
      <c r="M132" s="152">
        <v>74</v>
      </c>
      <c r="N132" s="151" t="str">
        <f t="shared" si="65"/>
        <v>TL</v>
      </c>
      <c r="O132" s="152">
        <v>80</v>
      </c>
      <c r="P132" s="151" t="str">
        <f t="shared" si="72"/>
        <v>L</v>
      </c>
      <c r="Q132" s="152">
        <v>78</v>
      </c>
      <c r="R132" s="151" t="str">
        <f t="shared" si="73"/>
        <v>L</v>
      </c>
      <c r="S132" s="152">
        <v>76</v>
      </c>
      <c r="T132" s="151" t="str">
        <f t="shared" si="68"/>
        <v>L</v>
      </c>
      <c r="U132" s="153">
        <v>0</v>
      </c>
      <c r="V132" s="151" t="str">
        <f t="shared" si="74"/>
        <v>TL</v>
      </c>
      <c r="W132" s="80">
        <f t="shared" si="76"/>
        <v>51.333333333333336</v>
      </c>
      <c r="X132" s="81">
        <f t="shared" si="75"/>
        <v>30.8</v>
      </c>
      <c r="Y132" s="86"/>
      <c r="Z132" s="87"/>
      <c r="AA132" s="4"/>
      <c r="AB132" s="4"/>
    </row>
    <row r="133" spans="3:28" s="5" customFormat="1" ht="20.100000000000001" customHeight="1" thickBot="1">
      <c r="C133" s="75"/>
      <c r="D133" s="135"/>
      <c r="E133" s="94"/>
      <c r="F133" s="95" t="s">
        <v>17</v>
      </c>
      <c r="G133" s="150">
        <v>0</v>
      </c>
      <c r="H133" s="154" t="str">
        <f t="shared" si="69"/>
        <v>TL</v>
      </c>
      <c r="I133" s="152">
        <v>0</v>
      </c>
      <c r="J133" s="158" t="str">
        <f t="shared" si="70"/>
        <v>TL</v>
      </c>
      <c r="K133" s="152">
        <v>0</v>
      </c>
      <c r="L133" s="154" t="str">
        <f t="shared" si="71"/>
        <v>TL</v>
      </c>
      <c r="M133" s="152">
        <v>76</v>
      </c>
      <c r="N133" s="154" t="str">
        <f t="shared" si="65"/>
        <v>L</v>
      </c>
      <c r="O133" s="152">
        <v>0</v>
      </c>
      <c r="P133" s="151" t="str">
        <f t="shared" si="72"/>
        <v>TL</v>
      </c>
      <c r="Q133" s="152">
        <v>0</v>
      </c>
      <c r="R133" s="154" t="str">
        <f t="shared" si="73"/>
        <v>TL</v>
      </c>
      <c r="S133" s="152">
        <v>0</v>
      </c>
      <c r="T133" s="154" t="str">
        <f t="shared" si="68"/>
        <v>TL</v>
      </c>
      <c r="U133" s="153">
        <v>0</v>
      </c>
      <c r="V133" s="151" t="str">
        <f t="shared" si="74"/>
        <v>TL</v>
      </c>
      <c r="W133" s="85">
        <f t="shared" si="76"/>
        <v>12.666666666666666</v>
      </c>
      <c r="X133" s="81">
        <f t="shared" si="75"/>
        <v>7.6</v>
      </c>
      <c r="Y133" s="86"/>
      <c r="Z133" s="87"/>
      <c r="AA133" s="4"/>
      <c r="AB133" s="4"/>
    </row>
    <row r="134" spans="3:28" s="5" customFormat="1" ht="20.100000000000001" customHeight="1" thickBot="1">
      <c r="C134" s="75"/>
      <c r="D134" s="135"/>
      <c r="E134" s="96"/>
      <c r="F134" s="98" t="s">
        <v>24</v>
      </c>
      <c r="G134" s="150">
        <v>72.5</v>
      </c>
      <c r="H134" s="154" t="str">
        <f t="shared" ref="H134" si="127">VLOOKUP(G134,$C$545:$D$555,2)</f>
        <v>L</v>
      </c>
      <c r="I134" s="152">
        <v>86.4</v>
      </c>
      <c r="J134" s="158" t="str">
        <f t="shared" ref="J134" si="128">VLOOKUP(I134,$C$558:$D$568,2)</f>
        <v>L</v>
      </c>
      <c r="K134" s="152">
        <v>78</v>
      </c>
      <c r="L134" s="154" t="str">
        <f t="shared" ref="L134" si="129">VLOOKUP(K134,$C$558:$D$568,2)</f>
        <v>L</v>
      </c>
      <c r="M134" s="152">
        <v>76</v>
      </c>
      <c r="N134" s="151" t="str">
        <f t="shared" si="65"/>
        <v>L</v>
      </c>
      <c r="O134" s="152">
        <v>80</v>
      </c>
      <c r="P134" s="151" t="str">
        <f t="shared" ref="P134" si="130">VLOOKUP(O134,$C$558:$D$568,2)</f>
        <v>L</v>
      </c>
      <c r="Q134" s="152">
        <v>78</v>
      </c>
      <c r="R134" s="151" t="str">
        <f t="shared" ref="R134" si="131">VLOOKUP(Q134,$C$558:$D$568,2)</f>
        <v>L</v>
      </c>
      <c r="S134" s="152">
        <v>76</v>
      </c>
      <c r="T134" s="151" t="str">
        <f t="shared" ref="T134" si="132">VLOOKUP(S134,$C$558:$D$568,2)</f>
        <v>L</v>
      </c>
      <c r="U134" s="153">
        <v>83.3</v>
      </c>
      <c r="V134" s="151" t="str">
        <f t="shared" si="74"/>
        <v>L</v>
      </c>
      <c r="W134" s="80">
        <f t="shared" si="76"/>
        <v>79.066666666666663</v>
      </c>
      <c r="X134" s="81">
        <f t="shared" si="75"/>
        <v>76.44</v>
      </c>
      <c r="Y134" s="90">
        <f>(X134*0.04443037974)</f>
        <v>3.3962582273255997</v>
      </c>
      <c r="Z134" s="91" t="s">
        <v>288</v>
      </c>
      <c r="AA134" s="4"/>
      <c r="AB134" s="4"/>
    </row>
    <row r="135" spans="3:28" s="5" customFormat="1" ht="20.100000000000001" customHeight="1">
      <c r="C135" s="75">
        <v>30</v>
      </c>
      <c r="D135" s="134" t="s">
        <v>88</v>
      </c>
      <c r="E135" s="99" t="s">
        <v>89</v>
      </c>
      <c r="F135" s="92" t="s">
        <v>13</v>
      </c>
      <c r="G135" s="150">
        <v>74</v>
      </c>
      <c r="H135" s="154" t="str">
        <f t="shared" si="69"/>
        <v>L</v>
      </c>
      <c r="I135" s="152">
        <v>79.400000000000006</v>
      </c>
      <c r="J135" s="158" t="str">
        <f t="shared" si="70"/>
        <v>L</v>
      </c>
      <c r="K135" s="152">
        <v>83.7</v>
      </c>
      <c r="L135" s="154" t="str">
        <f t="shared" si="71"/>
        <v>L</v>
      </c>
      <c r="M135" s="152">
        <v>76.45</v>
      </c>
      <c r="N135" s="154" t="str">
        <f t="shared" si="65"/>
        <v>L</v>
      </c>
      <c r="O135" s="152">
        <v>81.75</v>
      </c>
      <c r="P135" s="151" t="str">
        <f t="shared" si="72"/>
        <v>L</v>
      </c>
      <c r="Q135" s="152">
        <v>71.5</v>
      </c>
      <c r="R135" s="154" t="str">
        <f t="shared" si="73"/>
        <v>TL</v>
      </c>
      <c r="S135" s="152">
        <v>52</v>
      </c>
      <c r="T135" s="154" t="str">
        <f t="shared" si="68"/>
        <v>TL</v>
      </c>
      <c r="U135" s="153">
        <v>83.3</v>
      </c>
      <c r="V135" s="151" t="str">
        <f t="shared" si="74"/>
        <v>L</v>
      </c>
      <c r="W135" s="85">
        <f t="shared" si="76"/>
        <v>74.13333333333334</v>
      </c>
      <c r="X135" s="81">
        <f t="shared" si="75"/>
        <v>74.080000000000013</v>
      </c>
      <c r="Y135" s="82"/>
      <c r="Z135" s="83"/>
      <c r="AA135" s="4"/>
      <c r="AB135" s="4"/>
    </row>
    <row r="136" spans="3:28" s="5" customFormat="1" ht="20.100000000000001" customHeight="1">
      <c r="C136" s="75"/>
      <c r="D136" s="135"/>
      <c r="E136" s="94"/>
      <c r="F136" s="78" t="s">
        <v>16</v>
      </c>
      <c r="G136" s="150">
        <v>0</v>
      </c>
      <c r="H136" s="151" t="str">
        <f t="shared" si="69"/>
        <v>TL</v>
      </c>
      <c r="I136" s="152">
        <v>0</v>
      </c>
      <c r="J136" s="158" t="str">
        <f t="shared" si="70"/>
        <v>TL</v>
      </c>
      <c r="K136" s="152">
        <v>0</v>
      </c>
      <c r="L136" s="151" t="str">
        <f t="shared" si="71"/>
        <v>TL</v>
      </c>
      <c r="M136" s="152">
        <v>0</v>
      </c>
      <c r="N136" s="151" t="str">
        <f t="shared" si="65"/>
        <v>TL</v>
      </c>
      <c r="O136" s="152">
        <v>0</v>
      </c>
      <c r="P136" s="151" t="str">
        <f t="shared" si="72"/>
        <v>TL</v>
      </c>
      <c r="Q136" s="152">
        <v>80</v>
      </c>
      <c r="R136" s="151" t="str">
        <f t="shared" si="73"/>
        <v>L</v>
      </c>
      <c r="S136" s="152">
        <v>76</v>
      </c>
      <c r="T136" s="151" t="str">
        <f t="shared" si="68"/>
        <v>L</v>
      </c>
      <c r="U136" s="153">
        <v>0</v>
      </c>
      <c r="V136" s="151" t="str">
        <f t="shared" si="74"/>
        <v>TL</v>
      </c>
      <c r="W136" s="80">
        <f t="shared" si="76"/>
        <v>26</v>
      </c>
      <c r="X136" s="81">
        <f t="shared" si="75"/>
        <v>15.6</v>
      </c>
      <c r="Y136" s="86"/>
      <c r="Z136" s="87"/>
      <c r="AA136" s="4"/>
      <c r="AB136" s="4"/>
    </row>
    <row r="137" spans="3:28" s="5" customFormat="1" ht="20.100000000000001" customHeight="1" thickBot="1">
      <c r="C137" s="75"/>
      <c r="D137" s="135"/>
      <c r="E137" s="94"/>
      <c r="F137" s="95" t="s">
        <v>17</v>
      </c>
      <c r="G137" s="150">
        <v>0</v>
      </c>
      <c r="H137" s="154" t="str">
        <f t="shared" si="69"/>
        <v>TL</v>
      </c>
      <c r="I137" s="152">
        <v>0</v>
      </c>
      <c r="J137" s="158" t="str">
        <f t="shared" si="70"/>
        <v>TL</v>
      </c>
      <c r="K137" s="152">
        <v>0</v>
      </c>
      <c r="L137" s="154" t="str">
        <f t="shared" si="71"/>
        <v>TL</v>
      </c>
      <c r="M137" s="152">
        <v>0</v>
      </c>
      <c r="N137" s="154" t="str">
        <f t="shared" si="65"/>
        <v>TL</v>
      </c>
      <c r="O137" s="152">
        <v>0</v>
      </c>
      <c r="P137" s="151" t="str">
        <f t="shared" si="72"/>
        <v>TL</v>
      </c>
      <c r="Q137" s="152">
        <v>0</v>
      </c>
      <c r="R137" s="154" t="str">
        <f t="shared" si="73"/>
        <v>TL</v>
      </c>
      <c r="S137" s="152">
        <v>0</v>
      </c>
      <c r="T137" s="154" t="str">
        <f t="shared" si="68"/>
        <v>TL</v>
      </c>
      <c r="U137" s="153">
        <v>0</v>
      </c>
      <c r="V137" s="151" t="str">
        <f t="shared" si="74"/>
        <v>TL</v>
      </c>
      <c r="W137" s="85">
        <f t="shared" si="76"/>
        <v>0</v>
      </c>
      <c r="X137" s="81">
        <f t="shared" si="75"/>
        <v>0</v>
      </c>
      <c r="Y137" s="86"/>
      <c r="Z137" s="87"/>
      <c r="AA137" s="4"/>
      <c r="AB137" s="4"/>
    </row>
    <row r="138" spans="3:28" s="5" customFormat="1" ht="20.100000000000001" customHeight="1" thickBot="1">
      <c r="C138" s="75"/>
      <c r="D138" s="137"/>
      <c r="E138" s="96"/>
      <c r="F138" s="98" t="s">
        <v>24</v>
      </c>
      <c r="G138" s="150">
        <v>74</v>
      </c>
      <c r="H138" s="154" t="str">
        <f t="shared" ref="H138" si="133">VLOOKUP(G138,$C$545:$D$555,2)</f>
        <v>L</v>
      </c>
      <c r="I138" s="152">
        <v>79.400000000000006</v>
      </c>
      <c r="J138" s="158" t="str">
        <f t="shared" ref="J138" si="134">VLOOKUP(I138,$C$558:$D$568,2)</f>
        <v>L</v>
      </c>
      <c r="K138" s="152">
        <v>83.7</v>
      </c>
      <c r="L138" s="154" t="str">
        <f t="shared" ref="L138" si="135">VLOOKUP(K138,$C$558:$D$568,2)</f>
        <v>L</v>
      </c>
      <c r="M138" s="152">
        <v>76.45</v>
      </c>
      <c r="N138" s="154" t="str">
        <f t="shared" ref="N138" si="136">VLOOKUP(M138,$C$558:$D$568,2)</f>
        <v>L</v>
      </c>
      <c r="O138" s="152">
        <v>81.75</v>
      </c>
      <c r="P138" s="151" t="str">
        <f t="shared" ref="P138" si="137">VLOOKUP(O138,$C$558:$D$568,2)</f>
        <v>L</v>
      </c>
      <c r="Q138" s="152">
        <v>80</v>
      </c>
      <c r="R138" s="151" t="str">
        <f t="shared" ref="R138" si="138">VLOOKUP(Q138,$C$558:$D$568,2)</f>
        <v>L</v>
      </c>
      <c r="S138" s="152">
        <v>76</v>
      </c>
      <c r="T138" s="151" t="str">
        <f t="shared" ref="T138" si="139">VLOOKUP(S138,$C$558:$D$568,2)</f>
        <v>L</v>
      </c>
      <c r="U138" s="153">
        <v>83.3</v>
      </c>
      <c r="V138" s="151" t="str">
        <f t="shared" si="74"/>
        <v>L</v>
      </c>
      <c r="W138" s="80">
        <f t="shared" si="76"/>
        <v>79.55</v>
      </c>
      <c r="X138" s="81">
        <f t="shared" si="75"/>
        <v>77.33</v>
      </c>
      <c r="Y138" s="90">
        <f>(X138*0.04443037974)</f>
        <v>3.4358012652941996</v>
      </c>
      <c r="Z138" s="91" t="s">
        <v>288</v>
      </c>
      <c r="AA138" s="4"/>
      <c r="AB138" s="4"/>
    </row>
    <row r="139" spans="3:28" s="5" customFormat="1" ht="20.100000000000001" customHeight="1">
      <c r="C139" s="75">
        <v>31</v>
      </c>
      <c r="D139" s="134" t="s">
        <v>90</v>
      </c>
      <c r="E139" s="99" t="s">
        <v>91</v>
      </c>
      <c r="F139" s="92" t="s">
        <v>13</v>
      </c>
      <c r="G139" s="150">
        <v>77.5</v>
      </c>
      <c r="H139" s="154" t="str">
        <f t="shared" si="69"/>
        <v>L</v>
      </c>
      <c r="I139" s="152">
        <v>88.2</v>
      </c>
      <c r="J139" s="158" t="str">
        <f t="shared" si="70"/>
        <v>L</v>
      </c>
      <c r="K139" s="152">
        <v>86</v>
      </c>
      <c r="L139" s="154" t="str">
        <f t="shared" si="71"/>
        <v>L</v>
      </c>
      <c r="M139" s="152">
        <v>70.55</v>
      </c>
      <c r="N139" s="154" t="str">
        <f t="shared" si="65"/>
        <v>TL</v>
      </c>
      <c r="O139" s="152">
        <v>86.95</v>
      </c>
      <c r="P139" s="151" t="str">
        <f t="shared" si="72"/>
        <v>L</v>
      </c>
      <c r="Q139" s="152">
        <v>83.2</v>
      </c>
      <c r="R139" s="154" t="str">
        <f t="shared" si="73"/>
        <v>L</v>
      </c>
      <c r="S139" s="152">
        <v>87</v>
      </c>
      <c r="T139" s="154" t="str">
        <f t="shared" si="68"/>
        <v>L</v>
      </c>
      <c r="U139" s="153">
        <v>83.3</v>
      </c>
      <c r="V139" s="151" t="str">
        <f t="shared" si="74"/>
        <v>L</v>
      </c>
      <c r="W139" s="85">
        <f t="shared" si="76"/>
        <v>83.649999999999991</v>
      </c>
      <c r="X139" s="81">
        <f t="shared" si="75"/>
        <v>81.19</v>
      </c>
      <c r="Y139" s="82"/>
      <c r="Z139" s="83"/>
      <c r="AA139" s="4"/>
      <c r="AB139" s="4"/>
    </row>
    <row r="140" spans="3:28" s="5" customFormat="1" ht="20.100000000000001" customHeight="1">
      <c r="C140" s="75"/>
      <c r="D140" s="135"/>
      <c r="E140" s="94"/>
      <c r="F140" s="78" t="s">
        <v>16</v>
      </c>
      <c r="G140" s="150">
        <v>0</v>
      </c>
      <c r="H140" s="151" t="str">
        <f t="shared" si="69"/>
        <v>TL</v>
      </c>
      <c r="I140" s="152">
        <v>0</v>
      </c>
      <c r="J140" s="158" t="str">
        <f t="shared" si="70"/>
        <v>TL</v>
      </c>
      <c r="K140" s="152">
        <v>0</v>
      </c>
      <c r="L140" s="151" t="str">
        <f t="shared" si="71"/>
        <v>TL</v>
      </c>
      <c r="M140" s="152">
        <v>80</v>
      </c>
      <c r="N140" s="151" t="str">
        <f t="shared" si="65"/>
        <v>L</v>
      </c>
      <c r="O140" s="152">
        <v>0</v>
      </c>
      <c r="P140" s="151" t="str">
        <f t="shared" si="72"/>
        <v>TL</v>
      </c>
      <c r="Q140" s="152">
        <v>0</v>
      </c>
      <c r="R140" s="151" t="str">
        <f t="shared" si="73"/>
        <v>TL</v>
      </c>
      <c r="S140" s="152">
        <v>0</v>
      </c>
      <c r="T140" s="151" t="str">
        <f t="shared" si="68"/>
        <v>TL</v>
      </c>
      <c r="U140" s="153">
        <v>0</v>
      </c>
      <c r="V140" s="151" t="str">
        <f t="shared" si="74"/>
        <v>TL</v>
      </c>
      <c r="W140" s="80">
        <f t="shared" si="76"/>
        <v>13.333333333333334</v>
      </c>
      <c r="X140" s="81">
        <f t="shared" si="75"/>
        <v>8</v>
      </c>
      <c r="Y140" s="86"/>
      <c r="Z140" s="87"/>
      <c r="AA140" s="4"/>
      <c r="AB140" s="4"/>
    </row>
    <row r="141" spans="3:28" s="5" customFormat="1" ht="20.100000000000001" customHeight="1" thickBot="1">
      <c r="C141" s="75"/>
      <c r="D141" s="135"/>
      <c r="E141" s="94"/>
      <c r="F141" s="78" t="s">
        <v>17</v>
      </c>
      <c r="G141" s="150">
        <v>0</v>
      </c>
      <c r="H141" s="154" t="str">
        <f t="shared" si="69"/>
        <v>TL</v>
      </c>
      <c r="I141" s="152">
        <v>0</v>
      </c>
      <c r="J141" s="158" t="str">
        <f t="shared" si="70"/>
        <v>TL</v>
      </c>
      <c r="K141" s="152">
        <v>0</v>
      </c>
      <c r="L141" s="154" t="str">
        <f t="shared" si="71"/>
        <v>TL</v>
      </c>
      <c r="M141" s="152">
        <v>0</v>
      </c>
      <c r="N141" s="154" t="str">
        <f t="shared" si="65"/>
        <v>TL</v>
      </c>
      <c r="O141" s="152">
        <v>0</v>
      </c>
      <c r="P141" s="151" t="str">
        <f t="shared" si="72"/>
        <v>TL</v>
      </c>
      <c r="Q141" s="152">
        <v>0</v>
      </c>
      <c r="R141" s="154" t="str">
        <f t="shared" si="73"/>
        <v>TL</v>
      </c>
      <c r="S141" s="152">
        <v>0</v>
      </c>
      <c r="T141" s="154" t="str">
        <f t="shared" si="68"/>
        <v>TL</v>
      </c>
      <c r="U141" s="153">
        <v>0</v>
      </c>
      <c r="V141" s="151" t="str">
        <f t="shared" si="74"/>
        <v>TL</v>
      </c>
      <c r="W141" s="85">
        <f t="shared" si="76"/>
        <v>0</v>
      </c>
      <c r="X141" s="81">
        <f t="shared" si="75"/>
        <v>0</v>
      </c>
      <c r="Y141" s="86"/>
      <c r="Z141" s="87"/>
      <c r="AA141" s="4"/>
      <c r="AB141" s="4"/>
    </row>
    <row r="142" spans="3:28" s="5" customFormat="1" ht="20.100000000000001" customHeight="1" thickBot="1">
      <c r="C142" s="75"/>
      <c r="D142" s="135"/>
      <c r="E142" s="84"/>
      <c r="F142" s="98" t="s">
        <v>24</v>
      </c>
      <c r="G142" s="150">
        <v>77.5</v>
      </c>
      <c r="H142" s="154" t="str">
        <f t="shared" ref="H142" si="140">VLOOKUP(G142,$C$545:$D$555,2)</f>
        <v>L</v>
      </c>
      <c r="I142" s="152">
        <v>88.2</v>
      </c>
      <c r="J142" s="158" t="str">
        <f t="shared" ref="J142" si="141">VLOOKUP(I142,$C$558:$D$568,2)</f>
        <v>L</v>
      </c>
      <c r="K142" s="152">
        <v>86</v>
      </c>
      <c r="L142" s="154" t="str">
        <f t="shared" ref="L142" si="142">VLOOKUP(K142,$C$558:$D$568,2)</f>
        <v>L</v>
      </c>
      <c r="M142" s="152">
        <v>80</v>
      </c>
      <c r="N142" s="151" t="str">
        <f t="shared" si="65"/>
        <v>L</v>
      </c>
      <c r="O142" s="152">
        <v>86.95</v>
      </c>
      <c r="P142" s="151" t="str">
        <f t="shared" ref="P142" si="143">VLOOKUP(O142,$C$558:$D$568,2)</f>
        <v>L</v>
      </c>
      <c r="Q142" s="152">
        <v>83.2</v>
      </c>
      <c r="R142" s="154" t="str">
        <f t="shared" ref="R142" si="144">VLOOKUP(Q142,$C$558:$D$568,2)</f>
        <v>L</v>
      </c>
      <c r="S142" s="152">
        <v>87</v>
      </c>
      <c r="T142" s="154" t="str">
        <f>VLOOKUP(S142,$C$558:$D$568,2)</f>
        <v>L</v>
      </c>
      <c r="U142" s="153">
        <v>83.3</v>
      </c>
      <c r="V142" s="151" t="str">
        <f t="shared" ref="V142" si="145">VLOOKUP(U142,$C$558:$D$568,2)</f>
        <v>L</v>
      </c>
      <c r="W142" s="80">
        <f t="shared" si="76"/>
        <v>85.224999999999994</v>
      </c>
      <c r="X142" s="81">
        <f t="shared" si="75"/>
        <v>82.134999999999991</v>
      </c>
      <c r="Y142" s="90">
        <f>(X142*0.04443037974)</f>
        <v>3.6492892399448995</v>
      </c>
      <c r="Z142" s="91" t="s">
        <v>287</v>
      </c>
      <c r="AA142" s="4"/>
      <c r="AB142" s="4"/>
    </row>
    <row r="143" spans="3:28" s="5" customFormat="1" ht="20.100000000000001" customHeight="1">
      <c r="C143" s="75">
        <v>32</v>
      </c>
      <c r="D143" s="134" t="s">
        <v>92</v>
      </c>
      <c r="E143" s="99" t="s">
        <v>93</v>
      </c>
      <c r="F143" s="92" t="s">
        <v>13</v>
      </c>
      <c r="G143" s="150">
        <v>74.5</v>
      </c>
      <c r="H143" s="154" t="str">
        <f t="shared" si="69"/>
        <v>L</v>
      </c>
      <c r="I143" s="152">
        <v>90.2</v>
      </c>
      <c r="J143" s="158" t="str">
        <f t="shared" si="70"/>
        <v>L</v>
      </c>
      <c r="K143" s="152">
        <v>79</v>
      </c>
      <c r="L143" s="154" t="str">
        <f t="shared" si="71"/>
        <v>L</v>
      </c>
      <c r="M143" s="152">
        <v>77.900000000000006</v>
      </c>
      <c r="N143" s="154" t="str">
        <f t="shared" si="65"/>
        <v>L</v>
      </c>
      <c r="O143" s="152">
        <v>81.900000000000006</v>
      </c>
      <c r="P143" s="151" t="str">
        <f t="shared" si="72"/>
        <v>L</v>
      </c>
      <c r="Q143" s="152">
        <v>78</v>
      </c>
      <c r="R143" s="154" t="str">
        <f t="shared" si="73"/>
        <v>L</v>
      </c>
      <c r="S143" s="152">
        <v>73</v>
      </c>
      <c r="T143" s="154" t="str">
        <f t="shared" si="68"/>
        <v>TL</v>
      </c>
      <c r="U143" s="153">
        <v>83.3</v>
      </c>
      <c r="V143" s="151" t="str">
        <f t="shared" si="74"/>
        <v>L</v>
      </c>
      <c r="W143" s="85">
        <f t="shared" si="76"/>
        <v>80</v>
      </c>
      <c r="X143" s="81">
        <f t="shared" si="75"/>
        <v>77.8</v>
      </c>
      <c r="Y143" s="82"/>
      <c r="Z143" s="83"/>
      <c r="AA143" s="4"/>
      <c r="AB143" s="4"/>
    </row>
    <row r="144" spans="3:28" s="5" customFormat="1" ht="20.100000000000001" customHeight="1">
      <c r="C144" s="75"/>
      <c r="D144" s="135"/>
      <c r="E144" s="94"/>
      <c r="F144" s="78" t="s">
        <v>16</v>
      </c>
      <c r="G144" s="150">
        <v>0</v>
      </c>
      <c r="H144" s="151" t="str">
        <f t="shared" si="69"/>
        <v>TL</v>
      </c>
      <c r="I144" s="152">
        <v>0</v>
      </c>
      <c r="J144" s="158" t="str">
        <f t="shared" si="70"/>
        <v>TL</v>
      </c>
      <c r="K144" s="152">
        <v>0</v>
      </c>
      <c r="L144" s="151" t="str">
        <f t="shared" si="71"/>
        <v>TL</v>
      </c>
      <c r="M144" s="152">
        <v>0</v>
      </c>
      <c r="N144" s="151" t="str">
        <f t="shared" si="65"/>
        <v>TL</v>
      </c>
      <c r="O144" s="152">
        <v>0</v>
      </c>
      <c r="P144" s="151" t="str">
        <f t="shared" si="72"/>
        <v>TL</v>
      </c>
      <c r="Q144" s="152">
        <v>0</v>
      </c>
      <c r="R144" s="151" t="str">
        <f t="shared" si="73"/>
        <v>TL</v>
      </c>
      <c r="S144" s="152">
        <v>80</v>
      </c>
      <c r="T144" s="151" t="str">
        <f t="shared" si="68"/>
        <v>L</v>
      </c>
      <c r="U144" s="153">
        <v>0</v>
      </c>
      <c r="V144" s="151" t="str">
        <f t="shared" si="74"/>
        <v>TL</v>
      </c>
      <c r="W144" s="80">
        <f t="shared" si="76"/>
        <v>13.333333333333334</v>
      </c>
      <c r="X144" s="81">
        <f t="shared" si="75"/>
        <v>8</v>
      </c>
      <c r="Y144" s="86"/>
      <c r="Z144" s="87"/>
      <c r="AA144" s="4"/>
      <c r="AB144" s="4"/>
    </row>
    <row r="145" spans="3:28" s="5" customFormat="1" ht="20.100000000000001" customHeight="1" thickBot="1">
      <c r="C145" s="75"/>
      <c r="D145" s="135"/>
      <c r="E145" s="94"/>
      <c r="F145" s="78" t="s">
        <v>17</v>
      </c>
      <c r="G145" s="150">
        <v>0</v>
      </c>
      <c r="H145" s="154" t="str">
        <f t="shared" si="69"/>
        <v>TL</v>
      </c>
      <c r="I145" s="152">
        <v>0</v>
      </c>
      <c r="J145" s="158" t="str">
        <f t="shared" si="70"/>
        <v>TL</v>
      </c>
      <c r="K145" s="152">
        <v>0</v>
      </c>
      <c r="L145" s="154" t="str">
        <f t="shared" si="71"/>
        <v>TL</v>
      </c>
      <c r="M145" s="152">
        <v>0</v>
      </c>
      <c r="N145" s="154" t="str">
        <f t="shared" si="65"/>
        <v>TL</v>
      </c>
      <c r="O145" s="152">
        <v>0</v>
      </c>
      <c r="P145" s="151" t="str">
        <f t="shared" si="72"/>
        <v>TL</v>
      </c>
      <c r="Q145" s="152">
        <v>0</v>
      </c>
      <c r="R145" s="154" t="str">
        <f t="shared" si="73"/>
        <v>TL</v>
      </c>
      <c r="S145" s="152">
        <v>0</v>
      </c>
      <c r="T145" s="154" t="str">
        <f t="shared" si="68"/>
        <v>TL</v>
      </c>
      <c r="U145" s="153">
        <v>0</v>
      </c>
      <c r="V145" s="151" t="str">
        <f t="shared" si="74"/>
        <v>TL</v>
      </c>
      <c r="W145" s="85">
        <f t="shared" si="76"/>
        <v>0</v>
      </c>
      <c r="X145" s="81">
        <f t="shared" si="75"/>
        <v>0</v>
      </c>
      <c r="Y145" s="86"/>
      <c r="Z145" s="87"/>
      <c r="AA145" s="4"/>
      <c r="AB145" s="4"/>
    </row>
    <row r="146" spans="3:28" s="5" customFormat="1" ht="20.100000000000001" customHeight="1" thickBot="1">
      <c r="C146" s="75"/>
      <c r="D146" s="135"/>
      <c r="E146" s="84"/>
      <c r="F146" s="98" t="s">
        <v>24</v>
      </c>
      <c r="G146" s="150">
        <v>74.5</v>
      </c>
      <c r="H146" s="154" t="str">
        <f t="shared" ref="H146" si="146">VLOOKUP(G146,$C$545:$D$555,2)</f>
        <v>L</v>
      </c>
      <c r="I146" s="152">
        <v>90.2</v>
      </c>
      <c r="J146" s="158" t="str">
        <f t="shared" ref="J146" si="147">VLOOKUP(I146,$C$558:$D$568,2)</f>
        <v>L</v>
      </c>
      <c r="K146" s="152">
        <v>79</v>
      </c>
      <c r="L146" s="154" t="str">
        <f t="shared" ref="L146" si="148">VLOOKUP(K146,$C$558:$D$568,2)</f>
        <v>L</v>
      </c>
      <c r="M146" s="152">
        <v>77.900000000000006</v>
      </c>
      <c r="N146" s="154" t="str">
        <f t="shared" ref="N146" si="149">VLOOKUP(M146,$C$558:$D$568,2)</f>
        <v>L</v>
      </c>
      <c r="O146" s="152">
        <v>81.900000000000006</v>
      </c>
      <c r="P146" s="151" t="str">
        <f t="shared" ref="P146" si="150">VLOOKUP(O146,$C$558:$D$568,2)</f>
        <v>L</v>
      </c>
      <c r="Q146" s="152">
        <v>78</v>
      </c>
      <c r="R146" s="154" t="str">
        <f t="shared" ref="R146" si="151">VLOOKUP(Q146,$C$558:$D$568,2)</f>
        <v>L</v>
      </c>
      <c r="S146" s="152">
        <v>80</v>
      </c>
      <c r="T146" s="151" t="str">
        <f t="shared" ref="T146:T209" si="152">VLOOKUP(S146,$C$558:$D$568,2)</f>
        <v>L</v>
      </c>
      <c r="U146" s="153">
        <v>83.3</v>
      </c>
      <c r="V146" s="151" t="str">
        <f t="shared" si="74"/>
        <v>L</v>
      </c>
      <c r="W146" s="80">
        <f t="shared" si="76"/>
        <v>81.166666666666671</v>
      </c>
      <c r="X146" s="81">
        <f t="shared" si="75"/>
        <v>78.5</v>
      </c>
      <c r="Y146" s="90">
        <f>(X146*0.04443037974)</f>
        <v>3.4877848095899999</v>
      </c>
      <c r="Z146" s="91" t="s">
        <v>288</v>
      </c>
      <c r="AA146" s="4"/>
      <c r="AB146" s="4"/>
    </row>
    <row r="147" spans="3:28" s="5" customFormat="1" ht="20.100000000000001" customHeight="1">
      <c r="C147" s="75">
        <v>33</v>
      </c>
      <c r="D147" s="134" t="s">
        <v>94</v>
      </c>
      <c r="E147" s="99" t="s">
        <v>95</v>
      </c>
      <c r="F147" s="92" t="s">
        <v>13</v>
      </c>
      <c r="G147" s="150">
        <v>77</v>
      </c>
      <c r="H147" s="154" t="str">
        <f t="shared" ref="H147:H209" si="153">VLOOKUP(G147,$C$545:$D$555,2)</f>
        <v>L</v>
      </c>
      <c r="I147" s="152">
        <v>86.3</v>
      </c>
      <c r="J147" s="158" t="str">
        <f t="shared" ref="J147:J209" si="154">VLOOKUP(I147,$C$558:$D$568,2)</f>
        <v>L</v>
      </c>
      <c r="K147" s="152">
        <v>81.400000000000006</v>
      </c>
      <c r="L147" s="154" t="str">
        <f t="shared" ref="L147:L209" si="155">VLOOKUP(K147,$C$558:$D$568,2)</f>
        <v>L</v>
      </c>
      <c r="M147" s="152">
        <v>76.400000000000006</v>
      </c>
      <c r="N147" s="154" t="str">
        <f t="shared" ref="N147:N209" si="156">VLOOKUP(M147,$C$558:$D$568,2)</f>
        <v>L</v>
      </c>
      <c r="O147" s="152">
        <v>76.25</v>
      </c>
      <c r="P147" s="151" t="str">
        <f t="shared" ref="P147:P209" si="157">VLOOKUP(O147,$C$558:$D$568,2)</f>
        <v>L</v>
      </c>
      <c r="Q147" s="152">
        <v>80</v>
      </c>
      <c r="R147" s="154" t="str">
        <f t="shared" ref="R147:R209" si="158">VLOOKUP(Q147,$C$558:$D$568,2)</f>
        <v>L</v>
      </c>
      <c r="S147" s="152">
        <v>73</v>
      </c>
      <c r="T147" s="154" t="str">
        <f t="shared" si="152"/>
        <v>TL</v>
      </c>
      <c r="U147" s="153">
        <v>88.8</v>
      </c>
      <c r="V147" s="151" t="str">
        <f t="shared" ref="V147:V209" si="159">VLOOKUP(U147,$C$558:$D$568,2)</f>
        <v>L</v>
      </c>
      <c r="W147" s="85">
        <f t="shared" si="76"/>
        <v>78.891666666666666</v>
      </c>
      <c r="X147" s="81">
        <f t="shared" ref="X147:X210" si="160">SUM(G147*0.4)+(W147*0.6)</f>
        <v>78.135000000000005</v>
      </c>
      <c r="Y147" s="82"/>
      <c r="Z147" s="83"/>
      <c r="AA147" s="4"/>
      <c r="AB147" s="4"/>
    </row>
    <row r="148" spans="3:28" s="5" customFormat="1" ht="20.100000000000001" customHeight="1">
      <c r="C148" s="75"/>
      <c r="D148" s="135"/>
      <c r="E148" s="94"/>
      <c r="F148" s="78" t="s">
        <v>16</v>
      </c>
      <c r="G148" s="150">
        <v>0</v>
      </c>
      <c r="H148" s="151" t="str">
        <f t="shared" si="153"/>
        <v>TL</v>
      </c>
      <c r="I148" s="152">
        <v>0</v>
      </c>
      <c r="J148" s="158" t="str">
        <f t="shared" si="154"/>
        <v>TL</v>
      </c>
      <c r="K148" s="152">
        <v>0</v>
      </c>
      <c r="L148" s="151" t="str">
        <f t="shared" si="155"/>
        <v>TL</v>
      </c>
      <c r="M148" s="152">
        <v>0</v>
      </c>
      <c r="N148" s="151" t="str">
        <f t="shared" si="156"/>
        <v>TL</v>
      </c>
      <c r="O148" s="152">
        <v>0</v>
      </c>
      <c r="P148" s="151" t="str">
        <f t="shared" si="157"/>
        <v>TL</v>
      </c>
      <c r="Q148" s="152">
        <v>0</v>
      </c>
      <c r="R148" s="151" t="str">
        <f t="shared" si="158"/>
        <v>TL</v>
      </c>
      <c r="S148" s="152">
        <v>80</v>
      </c>
      <c r="T148" s="151" t="str">
        <f t="shared" si="152"/>
        <v>L</v>
      </c>
      <c r="U148" s="153">
        <v>0</v>
      </c>
      <c r="V148" s="151" t="str">
        <f t="shared" si="159"/>
        <v>TL</v>
      </c>
      <c r="W148" s="80">
        <f t="shared" ref="W148:W211" si="161">SUM(I148+K148+M148+O148+Q148+S148)/6</f>
        <v>13.333333333333334</v>
      </c>
      <c r="X148" s="81">
        <f t="shared" si="160"/>
        <v>8</v>
      </c>
      <c r="Y148" s="86"/>
      <c r="Z148" s="87"/>
      <c r="AA148" s="4"/>
      <c r="AB148" s="4"/>
    </row>
    <row r="149" spans="3:28" s="5" customFormat="1" ht="20.100000000000001" customHeight="1" thickBot="1">
      <c r="C149" s="75"/>
      <c r="D149" s="135"/>
      <c r="E149" s="94"/>
      <c r="F149" s="78" t="s">
        <v>17</v>
      </c>
      <c r="G149" s="150">
        <v>0</v>
      </c>
      <c r="H149" s="154" t="str">
        <f t="shared" si="153"/>
        <v>TL</v>
      </c>
      <c r="I149" s="152">
        <v>0</v>
      </c>
      <c r="J149" s="158" t="str">
        <f t="shared" si="154"/>
        <v>TL</v>
      </c>
      <c r="K149" s="152">
        <v>0</v>
      </c>
      <c r="L149" s="154" t="str">
        <f t="shared" si="155"/>
        <v>TL</v>
      </c>
      <c r="M149" s="152">
        <v>0</v>
      </c>
      <c r="N149" s="154" t="str">
        <f t="shared" si="156"/>
        <v>TL</v>
      </c>
      <c r="O149" s="152">
        <v>0</v>
      </c>
      <c r="P149" s="151" t="str">
        <f t="shared" si="157"/>
        <v>TL</v>
      </c>
      <c r="Q149" s="152">
        <v>0</v>
      </c>
      <c r="R149" s="154" t="str">
        <f t="shared" si="158"/>
        <v>TL</v>
      </c>
      <c r="S149" s="152">
        <v>0</v>
      </c>
      <c r="T149" s="154" t="str">
        <f t="shared" si="152"/>
        <v>TL</v>
      </c>
      <c r="U149" s="153">
        <v>0</v>
      </c>
      <c r="V149" s="151" t="str">
        <f t="shared" si="159"/>
        <v>TL</v>
      </c>
      <c r="W149" s="85">
        <f t="shared" si="161"/>
        <v>0</v>
      </c>
      <c r="X149" s="81">
        <f t="shared" si="160"/>
        <v>0</v>
      </c>
      <c r="Y149" s="86"/>
      <c r="Z149" s="87"/>
      <c r="AA149" s="4"/>
      <c r="AB149" s="4"/>
    </row>
    <row r="150" spans="3:28" s="5" customFormat="1" ht="20.100000000000001" customHeight="1" thickBot="1">
      <c r="C150" s="75"/>
      <c r="D150" s="135"/>
      <c r="E150" s="84"/>
      <c r="F150" s="98" t="s">
        <v>24</v>
      </c>
      <c r="G150" s="150">
        <v>77</v>
      </c>
      <c r="H150" s="154" t="str">
        <f t="shared" ref="H150" si="162">VLOOKUP(G150,$C$545:$D$555,2)</f>
        <v>L</v>
      </c>
      <c r="I150" s="152">
        <v>86.3</v>
      </c>
      <c r="J150" s="158" t="str">
        <f t="shared" ref="J150" si="163">VLOOKUP(I150,$C$558:$D$568,2)</f>
        <v>L</v>
      </c>
      <c r="K150" s="152">
        <v>81.400000000000006</v>
      </c>
      <c r="L150" s="154" t="str">
        <f t="shared" ref="L150" si="164">VLOOKUP(K150,$C$558:$D$568,2)</f>
        <v>L</v>
      </c>
      <c r="M150" s="152">
        <v>76.400000000000006</v>
      </c>
      <c r="N150" s="154" t="str">
        <f t="shared" ref="N150" si="165">VLOOKUP(M150,$C$558:$D$568,2)</f>
        <v>L</v>
      </c>
      <c r="O150" s="152">
        <v>76.25</v>
      </c>
      <c r="P150" s="151" t="str">
        <f t="shared" ref="P150" si="166">VLOOKUP(O150,$C$558:$D$568,2)</f>
        <v>L</v>
      </c>
      <c r="Q150" s="152">
        <v>80</v>
      </c>
      <c r="R150" s="154" t="str">
        <f t="shared" ref="R150" si="167">VLOOKUP(Q150,$C$558:$D$568,2)</f>
        <v>L</v>
      </c>
      <c r="S150" s="152">
        <v>80</v>
      </c>
      <c r="T150" s="151" t="str">
        <f t="shared" si="152"/>
        <v>L</v>
      </c>
      <c r="U150" s="153">
        <v>88.8</v>
      </c>
      <c r="V150" s="151" t="str">
        <f t="shared" si="159"/>
        <v>L</v>
      </c>
      <c r="W150" s="80">
        <f t="shared" si="161"/>
        <v>80.058333333333337</v>
      </c>
      <c r="X150" s="81">
        <f t="shared" si="160"/>
        <v>78.835000000000008</v>
      </c>
      <c r="Y150" s="90">
        <f>(X150*0.04443037974)</f>
        <v>3.5026689868029002</v>
      </c>
      <c r="Z150" s="91" t="s">
        <v>287</v>
      </c>
      <c r="AA150" s="4"/>
      <c r="AB150" s="4"/>
    </row>
    <row r="151" spans="3:28" s="5" customFormat="1" ht="20.100000000000001" customHeight="1">
      <c r="C151" s="75">
        <v>34</v>
      </c>
      <c r="D151" s="134" t="s">
        <v>96</v>
      </c>
      <c r="E151" s="99" t="s">
        <v>97</v>
      </c>
      <c r="F151" s="92" t="s">
        <v>13</v>
      </c>
      <c r="G151" s="150">
        <v>76.5</v>
      </c>
      <c r="H151" s="154" t="str">
        <f t="shared" si="153"/>
        <v>L</v>
      </c>
      <c r="I151" s="152">
        <v>89</v>
      </c>
      <c r="J151" s="158" t="str">
        <f t="shared" si="154"/>
        <v>L</v>
      </c>
      <c r="K151" s="152">
        <v>88.4</v>
      </c>
      <c r="L151" s="154" t="str">
        <f t="shared" si="155"/>
        <v>L</v>
      </c>
      <c r="M151" s="152">
        <v>77.59</v>
      </c>
      <c r="N151" s="154" t="str">
        <f t="shared" si="156"/>
        <v>L</v>
      </c>
      <c r="O151" s="152">
        <v>90.9</v>
      </c>
      <c r="P151" s="151" t="str">
        <f t="shared" si="157"/>
        <v>L</v>
      </c>
      <c r="Q151" s="152">
        <v>66.959999999999994</v>
      </c>
      <c r="R151" s="154" t="str">
        <f t="shared" si="158"/>
        <v>TL</v>
      </c>
      <c r="S151" s="152">
        <v>60.25</v>
      </c>
      <c r="T151" s="154" t="str">
        <f t="shared" si="152"/>
        <v>TL</v>
      </c>
      <c r="U151" s="153">
        <v>83.3</v>
      </c>
      <c r="V151" s="151" t="str">
        <f t="shared" si="159"/>
        <v>L</v>
      </c>
      <c r="W151" s="85">
        <f t="shared" si="161"/>
        <v>78.849999999999994</v>
      </c>
      <c r="X151" s="81">
        <f t="shared" si="160"/>
        <v>77.91</v>
      </c>
      <c r="Y151" s="82"/>
      <c r="Z151" s="83"/>
      <c r="AA151" s="4"/>
      <c r="AB151" s="4"/>
    </row>
    <row r="152" spans="3:28" s="5" customFormat="1" ht="20.100000000000001" customHeight="1">
      <c r="C152" s="75"/>
      <c r="D152" s="135"/>
      <c r="E152" s="94"/>
      <c r="F152" s="78" t="s">
        <v>16</v>
      </c>
      <c r="G152" s="150">
        <v>0</v>
      </c>
      <c r="H152" s="151" t="str">
        <f t="shared" si="153"/>
        <v>TL</v>
      </c>
      <c r="I152" s="152">
        <v>0</v>
      </c>
      <c r="J152" s="158" t="str">
        <f t="shared" si="154"/>
        <v>TL</v>
      </c>
      <c r="K152" s="152">
        <v>0</v>
      </c>
      <c r="L152" s="151" t="str">
        <f t="shared" si="155"/>
        <v>TL</v>
      </c>
      <c r="M152" s="152">
        <v>0</v>
      </c>
      <c r="N152" s="151" t="str">
        <f t="shared" si="156"/>
        <v>TL</v>
      </c>
      <c r="O152" s="152">
        <v>0</v>
      </c>
      <c r="P152" s="151" t="str">
        <f t="shared" si="157"/>
        <v>TL</v>
      </c>
      <c r="Q152" s="152">
        <v>80</v>
      </c>
      <c r="R152" s="151" t="str">
        <f t="shared" si="158"/>
        <v>L</v>
      </c>
      <c r="S152" s="152">
        <v>76</v>
      </c>
      <c r="T152" s="151" t="str">
        <f t="shared" si="152"/>
        <v>L</v>
      </c>
      <c r="U152" s="153">
        <v>0</v>
      </c>
      <c r="V152" s="151" t="str">
        <f t="shared" si="159"/>
        <v>TL</v>
      </c>
      <c r="W152" s="80">
        <f t="shared" si="161"/>
        <v>26</v>
      </c>
      <c r="X152" s="81">
        <f t="shared" si="160"/>
        <v>15.6</v>
      </c>
      <c r="Y152" s="86"/>
      <c r="Z152" s="87"/>
      <c r="AA152" s="4"/>
      <c r="AB152" s="4"/>
    </row>
    <row r="153" spans="3:28" s="5" customFormat="1" ht="20.100000000000001" customHeight="1" thickBot="1">
      <c r="C153" s="75"/>
      <c r="D153" s="135"/>
      <c r="E153" s="94"/>
      <c r="F153" s="78" t="s">
        <v>17</v>
      </c>
      <c r="G153" s="150">
        <v>0</v>
      </c>
      <c r="H153" s="154" t="str">
        <f t="shared" si="153"/>
        <v>TL</v>
      </c>
      <c r="I153" s="152">
        <v>0</v>
      </c>
      <c r="J153" s="158" t="str">
        <f t="shared" si="154"/>
        <v>TL</v>
      </c>
      <c r="K153" s="152">
        <v>0</v>
      </c>
      <c r="L153" s="154" t="str">
        <f t="shared" si="155"/>
        <v>TL</v>
      </c>
      <c r="M153" s="152">
        <v>0</v>
      </c>
      <c r="N153" s="154" t="str">
        <f t="shared" si="156"/>
        <v>TL</v>
      </c>
      <c r="O153" s="152">
        <v>0</v>
      </c>
      <c r="P153" s="151" t="str">
        <f t="shared" si="157"/>
        <v>TL</v>
      </c>
      <c r="Q153" s="152">
        <v>0</v>
      </c>
      <c r="R153" s="154" t="str">
        <f t="shared" si="158"/>
        <v>TL</v>
      </c>
      <c r="S153" s="152">
        <v>0</v>
      </c>
      <c r="T153" s="154" t="str">
        <f t="shared" si="152"/>
        <v>TL</v>
      </c>
      <c r="U153" s="153">
        <v>0</v>
      </c>
      <c r="V153" s="151" t="str">
        <f t="shared" si="159"/>
        <v>TL</v>
      </c>
      <c r="W153" s="85">
        <f t="shared" si="161"/>
        <v>0</v>
      </c>
      <c r="X153" s="81">
        <f t="shared" si="160"/>
        <v>0</v>
      </c>
      <c r="Y153" s="86"/>
      <c r="Z153" s="87"/>
      <c r="AA153" s="4"/>
      <c r="AB153" s="4"/>
    </row>
    <row r="154" spans="3:28" s="5" customFormat="1" ht="20.100000000000001" customHeight="1" thickBot="1">
      <c r="C154" s="75"/>
      <c r="D154" s="142"/>
      <c r="E154" s="84"/>
      <c r="F154" s="98" t="s">
        <v>24</v>
      </c>
      <c r="G154" s="150">
        <v>76.5</v>
      </c>
      <c r="H154" s="154" t="str">
        <f t="shared" ref="H154" si="168">VLOOKUP(G154,$C$545:$D$555,2)</f>
        <v>L</v>
      </c>
      <c r="I154" s="152">
        <v>89</v>
      </c>
      <c r="J154" s="158" t="str">
        <f t="shared" ref="J154" si="169">VLOOKUP(I154,$C$558:$D$568,2)</f>
        <v>L</v>
      </c>
      <c r="K154" s="152">
        <v>88.4</v>
      </c>
      <c r="L154" s="154" t="str">
        <f t="shared" ref="L154" si="170">VLOOKUP(K154,$C$558:$D$568,2)</f>
        <v>L</v>
      </c>
      <c r="M154" s="152">
        <v>77.59</v>
      </c>
      <c r="N154" s="154" t="str">
        <f t="shared" ref="N154" si="171">VLOOKUP(M154,$C$558:$D$568,2)</f>
        <v>L</v>
      </c>
      <c r="O154" s="152">
        <v>90.9</v>
      </c>
      <c r="P154" s="151" t="str">
        <f t="shared" ref="P154" si="172">VLOOKUP(O154,$C$558:$D$568,2)</f>
        <v>L</v>
      </c>
      <c r="Q154" s="152">
        <v>80</v>
      </c>
      <c r="R154" s="151" t="str">
        <f t="shared" ref="R154" si="173">VLOOKUP(Q154,$C$558:$D$568,2)</f>
        <v>L</v>
      </c>
      <c r="S154" s="152">
        <v>76</v>
      </c>
      <c r="T154" s="151" t="str">
        <f t="shared" ref="T154" si="174">VLOOKUP(S154,$C$558:$D$568,2)</f>
        <v>L</v>
      </c>
      <c r="U154" s="153">
        <v>83.3</v>
      </c>
      <c r="V154" s="151" t="str">
        <f t="shared" si="159"/>
        <v>L</v>
      </c>
      <c r="W154" s="80">
        <f t="shared" si="161"/>
        <v>83.648333333333326</v>
      </c>
      <c r="X154" s="81">
        <f t="shared" si="160"/>
        <v>80.788999999999987</v>
      </c>
      <c r="Y154" s="90">
        <f>(X154*0.04443037974)</f>
        <v>3.5894859488148594</v>
      </c>
      <c r="Z154" s="91" t="s">
        <v>287</v>
      </c>
      <c r="AA154" s="4"/>
      <c r="AB154" s="4"/>
    </row>
    <row r="155" spans="3:28" s="5" customFormat="1" ht="20.100000000000001" customHeight="1">
      <c r="C155" s="75">
        <v>35</v>
      </c>
      <c r="D155" s="134" t="s">
        <v>98</v>
      </c>
      <c r="E155" s="99" t="s">
        <v>99</v>
      </c>
      <c r="F155" s="92" t="s">
        <v>13</v>
      </c>
      <c r="G155" s="150">
        <v>74.5</v>
      </c>
      <c r="H155" s="154" t="str">
        <f t="shared" si="153"/>
        <v>L</v>
      </c>
      <c r="I155" s="152">
        <v>73</v>
      </c>
      <c r="J155" s="158" t="str">
        <f t="shared" si="154"/>
        <v>TL</v>
      </c>
      <c r="K155" s="152">
        <v>69.7</v>
      </c>
      <c r="L155" s="154" t="str">
        <f t="shared" si="155"/>
        <v>TL</v>
      </c>
      <c r="M155" s="152">
        <v>75</v>
      </c>
      <c r="N155" s="154" t="str">
        <f t="shared" si="156"/>
        <v>TL</v>
      </c>
      <c r="O155" s="152">
        <v>81.3</v>
      </c>
      <c r="P155" s="151" t="str">
        <f t="shared" si="157"/>
        <v>L</v>
      </c>
      <c r="Q155" s="152">
        <v>56.65</v>
      </c>
      <c r="R155" s="154" t="str">
        <f t="shared" si="158"/>
        <v>TL</v>
      </c>
      <c r="S155" s="152">
        <v>50.3</v>
      </c>
      <c r="T155" s="154" t="str">
        <f t="shared" si="152"/>
        <v>TL</v>
      </c>
      <c r="U155" s="153">
        <v>88.8</v>
      </c>
      <c r="V155" s="151" t="str">
        <f t="shared" si="159"/>
        <v>L</v>
      </c>
      <c r="W155" s="85">
        <f t="shared" si="161"/>
        <v>67.658333333333331</v>
      </c>
      <c r="X155" s="81">
        <f t="shared" si="160"/>
        <v>70.394999999999996</v>
      </c>
      <c r="Y155" s="82"/>
      <c r="Z155" s="83"/>
      <c r="AA155" s="4"/>
      <c r="AB155" s="4"/>
    </row>
    <row r="156" spans="3:28" s="5" customFormat="1" ht="20.100000000000001" customHeight="1">
      <c r="C156" s="75"/>
      <c r="D156" s="135"/>
      <c r="E156" s="94"/>
      <c r="F156" s="78" t="s">
        <v>16</v>
      </c>
      <c r="G156" s="150">
        <v>0</v>
      </c>
      <c r="H156" s="151" t="str">
        <f t="shared" si="153"/>
        <v>TL</v>
      </c>
      <c r="I156" s="152">
        <v>80</v>
      </c>
      <c r="J156" s="158" t="str">
        <f t="shared" si="154"/>
        <v>L</v>
      </c>
      <c r="K156" s="152">
        <v>80</v>
      </c>
      <c r="L156" s="151" t="str">
        <f t="shared" si="155"/>
        <v>L</v>
      </c>
      <c r="M156" s="152">
        <v>80</v>
      </c>
      <c r="N156" s="151" t="str">
        <f t="shared" si="156"/>
        <v>L</v>
      </c>
      <c r="O156" s="152">
        <v>0</v>
      </c>
      <c r="P156" s="151" t="str">
        <f t="shared" si="157"/>
        <v>TL</v>
      </c>
      <c r="Q156" s="152">
        <v>76</v>
      </c>
      <c r="R156" s="151" t="str">
        <f t="shared" si="158"/>
        <v>L</v>
      </c>
      <c r="S156" s="152">
        <v>76</v>
      </c>
      <c r="T156" s="151" t="str">
        <f t="shared" si="152"/>
        <v>L</v>
      </c>
      <c r="U156" s="153">
        <v>0</v>
      </c>
      <c r="V156" s="151" t="str">
        <f t="shared" si="159"/>
        <v>TL</v>
      </c>
      <c r="W156" s="80">
        <f t="shared" si="161"/>
        <v>65.333333333333329</v>
      </c>
      <c r="X156" s="81">
        <f t="shared" si="160"/>
        <v>39.199999999999996</v>
      </c>
      <c r="Y156" s="86"/>
      <c r="Z156" s="87"/>
      <c r="AA156" s="4"/>
      <c r="AB156" s="4"/>
    </row>
    <row r="157" spans="3:28" s="5" customFormat="1" ht="20.100000000000001" customHeight="1" thickBot="1">
      <c r="C157" s="75"/>
      <c r="D157" s="135"/>
      <c r="E157" s="94"/>
      <c r="F157" s="95" t="s">
        <v>17</v>
      </c>
      <c r="G157" s="150">
        <v>74.5</v>
      </c>
      <c r="H157" s="154" t="str">
        <f t="shared" si="153"/>
        <v>L</v>
      </c>
      <c r="I157" s="152">
        <v>0</v>
      </c>
      <c r="J157" s="158" t="str">
        <f t="shared" si="154"/>
        <v>TL</v>
      </c>
      <c r="K157" s="152">
        <v>0</v>
      </c>
      <c r="L157" s="154" t="str">
        <f t="shared" si="155"/>
        <v>TL</v>
      </c>
      <c r="M157" s="152">
        <v>0</v>
      </c>
      <c r="N157" s="154" t="str">
        <f t="shared" si="156"/>
        <v>TL</v>
      </c>
      <c r="O157" s="152">
        <v>0</v>
      </c>
      <c r="P157" s="151" t="str">
        <f t="shared" si="157"/>
        <v>TL</v>
      </c>
      <c r="Q157" s="152">
        <v>0</v>
      </c>
      <c r="R157" s="154" t="str">
        <f t="shared" si="158"/>
        <v>TL</v>
      </c>
      <c r="S157" s="152">
        <v>0</v>
      </c>
      <c r="T157" s="154" t="str">
        <f t="shared" si="152"/>
        <v>TL</v>
      </c>
      <c r="U157" s="153">
        <v>0</v>
      </c>
      <c r="V157" s="151" t="str">
        <f t="shared" si="159"/>
        <v>TL</v>
      </c>
      <c r="W157" s="85">
        <f t="shared" si="161"/>
        <v>0</v>
      </c>
      <c r="X157" s="81">
        <f t="shared" si="160"/>
        <v>29.8</v>
      </c>
      <c r="Y157" s="86"/>
      <c r="Z157" s="87"/>
      <c r="AA157" s="4"/>
      <c r="AB157" s="4"/>
    </row>
    <row r="158" spans="3:28" s="5" customFormat="1" ht="20.100000000000001" customHeight="1" thickBot="1">
      <c r="C158" s="75"/>
      <c r="D158" s="137"/>
      <c r="E158" s="96"/>
      <c r="F158" s="98" t="s">
        <v>24</v>
      </c>
      <c r="G158" s="150">
        <v>74.5</v>
      </c>
      <c r="H158" s="151" t="str">
        <f t="shared" si="153"/>
        <v>L</v>
      </c>
      <c r="I158" s="152">
        <v>80</v>
      </c>
      <c r="J158" s="158" t="str">
        <f t="shared" ref="J158" si="175">VLOOKUP(I158,$C$558:$D$568,2)</f>
        <v>L</v>
      </c>
      <c r="K158" s="152">
        <v>80</v>
      </c>
      <c r="L158" s="151" t="str">
        <f t="shared" ref="L158" si="176">VLOOKUP(K158,$C$558:$D$568,2)</f>
        <v>L</v>
      </c>
      <c r="M158" s="152">
        <v>80</v>
      </c>
      <c r="N158" s="151" t="str">
        <f t="shared" ref="N158" si="177">VLOOKUP(M158,$C$558:$D$568,2)</f>
        <v>L</v>
      </c>
      <c r="O158" s="152">
        <v>81.3</v>
      </c>
      <c r="P158" s="151" t="str">
        <f t="shared" si="157"/>
        <v>L</v>
      </c>
      <c r="Q158" s="152">
        <v>76</v>
      </c>
      <c r="R158" s="151" t="str">
        <f t="shared" ref="R158" si="178">VLOOKUP(Q158,$C$558:$D$568,2)</f>
        <v>L</v>
      </c>
      <c r="S158" s="152">
        <v>76</v>
      </c>
      <c r="T158" s="151" t="str">
        <f t="shared" si="152"/>
        <v>L</v>
      </c>
      <c r="U158" s="153">
        <v>88.8</v>
      </c>
      <c r="V158" s="151" t="str">
        <f t="shared" si="159"/>
        <v>L</v>
      </c>
      <c r="W158" s="80">
        <f t="shared" si="161"/>
        <v>78.88333333333334</v>
      </c>
      <c r="X158" s="81">
        <f t="shared" si="160"/>
        <v>77.13000000000001</v>
      </c>
      <c r="Y158" s="90">
        <f>(X158*0.04443037974)</f>
        <v>3.4269151893462002</v>
      </c>
      <c r="Z158" s="91" t="s">
        <v>288</v>
      </c>
      <c r="AA158" s="4"/>
      <c r="AB158" s="4"/>
    </row>
    <row r="159" spans="3:28" s="5" customFormat="1" ht="20.100000000000001" customHeight="1">
      <c r="C159" s="75">
        <v>36</v>
      </c>
      <c r="D159" s="134" t="s">
        <v>100</v>
      </c>
      <c r="E159" s="99" t="s">
        <v>101</v>
      </c>
      <c r="F159" s="92" t="s">
        <v>13</v>
      </c>
      <c r="G159" s="150">
        <v>77.5</v>
      </c>
      <c r="H159" s="154" t="str">
        <f t="shared" si="153"/>
        <v>L</v>
      </c>
      <c r="I159" s="152">
        <v>78.3</v>
      </c>
      <c r="J159" s="158" t="str">
        <f t="shared" si="154"/>
        <v>L</v>
      </c>
      <c r="K159" s="152">
        <v>82.5</v>
      </c>
      <c r="L159" s="154" t="str">
        <f t="shared" si="155"/>
        <v>L</v>
      </c>
      <c r="M159" s="152">
        <v>77.95</v>
      </c>
      <c r="N159" s="154" t="str">
        <f t="shared" si="156"/>
        <v>L</v>
      </c>
      <c r="O159" s="152">
        <v>98.1</v>
      </c>
      <c r="P159" s="151" t="str">
        <f t="shared" si="157"/>
        <v>L</v>
      </c>
      <c r="Q159" s="152">
        <v>68.010000000000005</v>
      </c>
      <c r="R159" s="154" t="str">
        <f t="shared" si="158"/>
        <v>TL</v>
      </c>
      <c r="S159" s="152">
        <v>54.15</v>
      </c>
      <c r="T159" s="154" t="str">
        <f t="shared" si="152"/>
        <v>TL</v>
      </c>
      <c r="U159" s="153">
        <v>77.8</v>
      </c>
      <c r="V159" s="151" t="str">
        <f t="shared" si="159"/>
        <v>L</v>
      </c>
      <c r="W159" s="85">
        <f t="shared" si="161"/>
        <v>76.501666666666665</v>
      </c>
      <c r="X159" s="81">
        <f t="shared" si="160"/>
        <v>76.900999999999996</v>
      </c>
      <c r="Y159" s="82"/>
      <c r="Z159" s="83"/>
      <c r="AA159" s="4"/>
      <c r="AB159" s="4"/>
    </row>
    <row r="160" spans="3:28" s="5" customFormat="1" ht="20.100000000000001" customHeight="1">
      <c r="C160" s="75"/>
      <c r="D160" s="135"/>
      <c r="E160" s="94"/>
      <c r="F160" s="78" t="s">
        <v>16</v>
      </c>
      <c r="G160" s="150">
        <v>0</v>
      </c>
      <c r="H160" s="151" t="str">
        <f t="shared" si="153"/>
        <v>TL</v>
      </c>
      <c r="I160" s="152">
        <v>0</v>
      </c>
      <c r="J160" s="158" t="str">
        <f t="shared" si="154"/>
        <v>TL</v>
      </c>
      <c r="K160" s="152">
        <v>0</v>
      </c>
      <c r="L160" s="151" t="str">
        <f t="shared" si="155"/>
        <v>TL</v>
      </c>
      <c r="M160" s="152">
        <v>0</v>
      </c>
      <c r="N160" s="151" t="str">
        <f t="shared" si="156"/>
        <v>TL</v>
      </c>
      <c r="O160" s="152">
        <v>0</v>
      </c>
      <c r="P160" s="151" t="str">
        <f t="shared" si="157"/>
        <v>TL</v>
      </c>
      <c r="Q160" s="152">
        <v>80</v>
      </c>
      <c r="R160" s="151" t="str">
        <f t="shared" si="158"/>
        <v>L</v>
      </c>
      <c r="S160" s="152">
        <v>76</v>
      </c>
      <c r="T160" s="151" t="str">
        <f t="shared" si="152"/>
        <v>L</v>
      </c>
      <c r="U160" s="153">
        <v>0</v>
      </c>
      <c r="V160" s="151" t="str">
        <f t="shared" si="159"/>
        <v>TL</v>
      </c>
      <c r="W160" s="80">
        <f t="shared" si="161"/>
        <v>26</v>
      </c>
      <c r="X160" s="81">
        <f t="shared" si="160"/>
        <v>15.6</v>
      </c>
      <c r="Y160" s="86"/>
      <c r="Z160" s="87"/>
      <c r="AA160" s="4"/>
      <c r="AB160" s="4"/>
    </row>
    <row r="161" spans="3:28" s="5" customFormat="1" ht="20.100000000000001" customHeight="1" thickBot="1">
      <c r="C161" s="75"/>
      <c r="D161" s="135"/>
      <c r="E161" s="94"/>
      <c r="F161" s="78" t="s">
        <v>17</v>
      </c>
      <c r="G161" s="150">
        <v>0</v>
      </c>
      <c r="H161" s="154" t="str">
        <f t="shared" si="153"/>
        <v>TL</v>
      </c>
      <c r="I161" s="152">
        <v>0</v>
      </c>
      <c r="J161" s="158" t="str">
        <f t="shared" si="154"/>
        <v>TL</v>
      </c>
      <c r="K161" s="152">
        <v>0</v>
      </c>
      <c r="L161" s="154" t="str">
        <f t="shared" si="155"/>
        <v>TL</v>
      </c>
      <c r="M161" s="152">
        <v>0</v>
      </c>
      <c r="N161" s="154" t="str">
        <f t="shared" si="156"/>
        <v>TL</v>
      </c>
      <c r="O161" s="152">
        <v>0</v>
      </c>
      <c r="P161" s="151" t="str">
        <f t="shared" si="157"/>
        <v>TL</v>
      </c>
      <c r="Q161" s="152">
        <v>0</v>
      </c>
      <c r="R161" s="154" t="str">
        <f t="shared" si="158"/>
        <v>TL</v>
      </c>
      <c r="S161" s="152">
        <v>0</v>
      </c>
      <c r="T161" s="154" t="str">
        <f t="shared" si="152"/>
        <v>TL</v>
      </c>
      <c r="U161" s="153">
        <v>0</v>
      </c>
      <c r="V161" s="151" t="str">
        <f t="shared" si="159"/>
        <v>TL</v>
      </c>
      <c r="W161" s="85">
        <f t="shared" si="161"/>
        <v>0</v>
      </c>
      <c r="X161" s="81">
        <f t="shared" si="160"/>
        <v>0</v>
      </c>
      <c r="Y161" s="86"/>
      <c r="Z161" s="87"/>
      <c r="AA161" s="4"/>
      <c r="AB161" s="4"/>
    </row>
    <row r="162" spans="3:28" s="5" customFormat="1" ht="20.100000000000001" customHeight="1" thickBot="1">
      <c r="C162" s="75"/>
      <c r="D162" s="135"/>
      <c r="E162" s="84"/>
      <c r="F162" s="98" t="s">
        <v>24</v>
      </c>
      <c r="G162" s="150">
        <v>77.5</v>
      </c>
      <c r="H162" s="154" t="str">
        <f t="shared" ref="H162" si="179">VLOOKUP(G162,$C$545:$D$555,2)</f>
        <v>L</v>
      </c>
      <c r="I162" s="152">
        <v>78.3</v>
      </c>
      <c r="J162" s="158" t="str">
        <f t="shared" ref="J162" si="180">VLOOKUP(I162,$C$558:$D$568,2)</f>
        <v>L</v>
      </c>
      <c r="K162" s="152">
        <v>82.5</v>
      </c>
      <c r="L162" s="154" t="str">
        <f t="shared" ref="L162" si="181">VLOOKUP(K162,$C$558:$D$568,2)</f>
        <v>L</v>
      </c>
      <c r="M162" s="152">
        <v>77.95</v>
      </c>
      <c r="N162" s="154" t="str">
        <f t="shared" ref="N162" si="182">VLOOKUP(M162,$C$558:$D$568,2)</f>
        <v>L</v>
      </c>
      <c r="O162" s="152">
        <v>98.1</v>
      </c>
      <c r="P162" s="151" t="str">
        <f t="shared" ref="P162" si="183">VLOOKUP(O162,$C$558:$D$568,2)</f>
        <v>L</v>
      </c>
      <c r="Q162" s="152">
        <v>80</v>
      </c>
      <c r="R162" s="151" t="str">
        <f t="shared" ref="R162" si="184">VLOOKUP(Q162,$C$558:$D$568,2)</f>
        <v>L</v>
      </c>
      <c r="S162" s="152">
        <v>76</v>
      </c>
      <c r="T162" s="151" t="str">
        <f t="shared" ref="T162" si="185">VLOOKUP(S162,$C$558:$D$568,2)</f>
        <v>L</v>
      </c>
      <c r="U162" s="153">
        <v>77.8</v>
      </c>
      <c r="V162" s="151" t="str">
        <f t="shared" si="159"/>
        <v>L</v>
      </c>
      <c r="W162" s="80">
        <f t="shared" si="161"/>
        <v>82.141666666666666</v>
      </c>
      <c r="X162" s="81">
        <f t="shared" si="160"/>
        <v>80.284999999999997</v>
      </c>
      <c r="Y162" s="90">
        <f>(X162*0.04443037974)</f>
        <v>3.5670930374258996</v>
      </c>
      <c r="Z162" s="91" t="s">
        <v>287</v>
      </c>
      <c r="AA162" s="4"/>
      <c r="AB162" s="4"/>
    </row>
    <row r="163" spans="3:28" s="5" customFormat="1" ht="20.100000000000001" customHeight="1">
      <c r="C163" s="75">
        <v>37</v>
      </c>
      <c r="D163" s="138" t="s">
        <v>102</v>
      </c>
      <c r="E163" s="99" t="s">
        <v>103</v>
      </c>
      <c r="F163" s="92" t="s">
        <v>13</v>
      </c>
      <c r="G163" s="150">
        <v>76</v>
      </c>
      <c r="H163" s="154" t="str">
        <f t="shared" si="153"/>
        <v>L</v>
      </c>
      <c r="I163" s="152">
        <v>80.5</v>
      </c>
      <c r="J163" s="158" t="str">
        <f t="shared" si="154"/>
        <v>L</v>
      </c>
      <c r="K163" s="152">
        <v>69.7</v>
      </c>
      <c r="L163" s="154" t="str">
        <f t="shared" si="155"/>
        <v>TL</v>
      </c>
      <c r="M163" s="152">
        <v>87.7</v>
      </c>
      <c r="N163" s="154" t="str">
        <f t="shared" si="156"/>
        <v>L</v>
      </c>
      <c r="O163" s="152">
        <v>90.8</v>
      </c>
      <c r="P163" s="151" t="str">
        <f>VLOOKUP(O163,$C$558:$D$568,2)</f>
        <v>L</v>
      </c>
      <c r="Q163" s="152">
        <v>60</v>
      </c>
      <c r="R163" s="154" t="str">
        <f t="shared" si="158"/>
        <v>TL</v>
      </c>
      <c r="S163" s="152">
        <v>57.45</v>
      </c>
      <c r="T163" s="154" t="str">
        <f t="shared" si="152"/>
        <v>TL</v>
      </c>
      <c r="U163" s="153">
        <v>77.8</v>
      </c>
      <c r="V163" s="151" t="str">
        <f t="shared" si="159"/>
        <v>L</v>
      </c>
      <c r="W163" s="85">
        <f t="shared" si="161"/>
        <v>74.358333333333334</v>
      </c>
      <c r="X163" s="81">
        <f t="shared" si="160"/>
        <v>75.015000000000001</v>
      </c>
      <c r="Y163" s="82"/>
      <c r="Z163" s="83"/>
      <c r="AA163" s="4"/>
      <c r="AB163" s="4"/>
    </row>
    <row r="164" spans="3:28" s="5" customFormat="1" ht="20.100000000000001" customHeight="1">
      <c r="C164" s="75"/>
      <c r="D164" s="135"/>
      <c r="E164" s="94"/>
      <c r="F164" s="78" t="s">
        <v>16</v>
      </c>
      <c r="G164" s="150">
        <v>0</v>
      </c>
      <c r="H164" s="151" t="str">
        <f t="shared" si="153"/>
        <v>TL</v>
      </c>
      <c r="I164" s="152">
        <v>0</v>
      </c>
      <c r="J164" s="158" t="str">
        <f t="shared" si="154"/>
        <v>TL</v>
      </c>
      <c r="K164" s="152">
        <v>80</v>
      </c>
      <c r="L164" s="151" t="str">
        <f t="shared" si="155"/>
        <v>L</v>
      </c>
      <c r="M164" s="152">
        <v>0</v>
      </c>
      <c r="N164" s="151" t="str">
        <f t="shared" si="156"/>
        <v>TL</v>
      </c>
      <c r="O164" s="152">
        <v>0</v>
      </c>
      <c r="P164" s="151" t="str">
        <f t="shared" si="157"/>
        <v>TL</v>
      </c>
      <c r="Q164" s="152">
        <v>76</v>
      </c>
      <c r="R164" s="151" t="str">
        <f t="shared" si="158"/>
        <v>L</v>
      </c>
      <c r="S164" s="152">
        <v>76</v>
      </c>
      <c r="T164" s="151" t="str">
        <f t="shared" si="152"/>
        <v>L</v>
      </c>
      <c r="U164" s="153">
        <v>0</v>
      </c>
      <c r="V164" s="151" t="str">
        <f t="shared" si="159"/>
        <v>TL</v>
      </c>
      <c r="W164" s="80">
        <f t="shared" si="161"/>
        <v>38.666666666666664</v>
      </c>
      <c r="X164" s="81">
        <f t="shared" si="160"/>
        <v>23.2</v>
      </c>
      <c r="Y164" s="86"/>
      <c r="Z164" s="87"/>
      <c r="AA164" s="4"/>
      <c r="AB164" s="4"/>
    </row>
    <row r="165" spans="3:28" s="5" customFormat="1" ht="20.100000000000001" customHeight="1" thickBot="1">
      <c r="C165" s="75"/>
      <c r="D165" s="135"/>
      <c r="E165" s="94"/>
      <c r="F165" s="95" t="s">
        <v>17</v>
      </c>
      <c r="G165" s="150">
        <v>0</v>
      </c>
      <c r="H165" s="154" t="str">
        <f t="shared" si="153"/>
        <v>TL</v>
      </c>
      <c r="I165" s="152">
        <v>0</v>
      </c>
      <c r="J165" s="158" t="str">
        <f t="shared" si="154"/>
        <v>TL</v>
      </c>
      <c r="K165" s="152">
        <v>0</v>
      </c>
      <c r="L165" s="154" t="str">
        <f t="shared" si="155"/>
        <v>TL</v>
      </c>
      <c r="M165" s="152">
        <v>0</v>
      </c>
      <c r="N165" s="154" t="str">
        <f t="shared" si="156"/>
        <v>TL</v>
      </c>
      <c r="O165" s="152">
        <v>0</v>
      </c>
      <c r="P165" s="151" t="str">
        <f t="shared" si="157"/>
        <v>TL</v>
      </c>
      <c r="Q165" s="152">
        <v>0</v>
      </c>
      <c r="R165" s="154" t="str">
        <f t="shared" si="158"/>
        <v>TL</v>
      </c>
      <c r="S165" s="152">
        <v>0</v>
      </c>
      <c r="T165" s="154" t="str">
        <f t="shared" si="152"/>
        <v>TL</v>
      </c>
      <c r="U165" s="153">
        <v>0</v>
      </c>
      <c r="V165" s="151" t="str">
        <f t="shared" si="159"/>
        <v>TL</v>
      </c>
      <c r="W165" s="85">
        <f t="shared" si="161"/>
        <v>0</v>
      </c>
      <c r="X165" s="81">
        <f t="shared" si="160"/>
        <v>0</v>
      </c>
      <c r="Y165" s="86"/>
      <c r="Z165" s="87"/>
      <c r="AA165" s="4"/>
      <c r="AB165" s="4"/>
    </row>
    <row r="166" spans="3:28" s="5" customFormat="1" ht="20.100000000000001" customHeight="1" thickBot="1">
      <c r="C166" s="75"/>
      <c r="D166" s="135"/>
      <c r="E166" s="96"/>
      <c r="F166" s="97" t="s">
        <v>24</v>
      </c>
      <c r="G166" s="150">
        <v>76</v>
      </c>
      <c r="H166" s="154" t="str">
        <f t="shared" ref="H166" si="186">VLOOKUP(G166,$C$545:$D$555,2)</f>
        <v>L</v>
      </c>
      <c r="I166" s="152">
        <v>80.5</v>
      </c>
      <c r="J166" s="158" t="str">
        <f t="shared" ref="J166" si="187">VLOOKUP(I166,$C$558:$D$568,2)</f>
        <v>L</v>
      </c>
      <c r="K166" s="152">
        <v>80</v>
      </c>
      <c r="L166" s="151" t="str">
        <f t="shared" si="155"/>
        <v>L</v>
      </c>
      <c r="M166" s="152">
        <v>87.7</v>
      </c>
      <c r="N166" s="154" t="str">
        <f t="shared" ref="N166" si="188">VLOOKUP(M166,$C$558:$D$568,2)</f>
        <v>L</v>
      </c>
      <c r="O166" s="152">
        <v>90.8</v>
      </c>
      <c r="P166" s="151" t="str">
        <f t="shared" ref="P166" si="189">VLOOKUP(O166,$C$558:$D$568,2)</f>
        <v>L</v>
      </c>
      <c r="Q166" s="152">
        <v>76</v>
      </c>
      <c r="R166" s="151" t="str">
        <f t="shared" si="158"/>
        <v>L</v>
      </c>
      <c r="S166" s="152">
        <v>76</v>
      </c>
      <c r="T166" s="151" t="str">
        <f t="shared" si="152"/>
        <v>L</v>
      </c>
      <c r="U166" s="153">
        <v>77.8</v>
      </c>
      <c r="V166" s="151" t="str">
        <f t="shared" si="159"/>
        <v>L</v>
      </c>
      <c r="W166" s="80">
        <f t="shared" si="161"/>
        <v>81.833333333333329</v>
      </c>
      <c r="X166" s="81">
        <f t="shared" si="160"/>
        <v>79.5</v>
      </c>
      <c r="Y166" s="90">
        <f>(X166*0.04443037974)</f>
        <v>3.53221518933</v>
      </c>
      <c r="Z166" s="91" t="s">
        <v>287</v>
      </c>
      <c r="AA166" s="4"/>
      <c r="AB166" s="4"/>
    </row>
    <row r="167" spans="3:28" s="5" customFormat="1" ht="20.100000000000001" customHeight="1">
      <c r="C167" s="75">
        <v>38</v>
      </c>
      <c r="D167" s="138" t="s">
        <v>104</v>
      </c>
      <c r="E167" s="99" t="s">
        <v>105</v>
      </c>
      <c r="F167" s="92" t="s">
        <v>13</v>
      </c>
      <c r="G167" s="150">
        <v>82</v>
      </c>
      <c r="H167" s="154" t="str">
        <f t="shared" si="153"/>
        <v>L</v>
      </c>
      <c r="I167" s="152">
        <v>91.6</v>
      </c>
      <c r="J167" s="158" t="str">
        <f t="shared" si="154"/>
        <v>L</v>
      </c>
      <c r="K167" s="152">
        <v>96</v>
      </c>
      <c r="L167" s="154" t="str">
        <f t="shared" si="155"/>
        <v>L</v>
      </c>
      <c r="M167" s="152">
        <v>65</v>
      </c>
      <c r="N167" s="154" t="str">
        <f t="shared" si="156"/>
        <v>TL</v>
      </c>
      <c r="O167" s="152">
        <v>92.5</v>
      </c>
      <c r="P167" s="151" t="str">
        <f t="shared" si="157"/>
        <v>L</v>
      </c>
      <c r="Q167" s="152">
        <v>79.23</v>
      </c>
      <c r="R167" s="154" t="str">
        <f t="shared" si="158"/>
        <v>L</v>
      </c>
      <c r="S167" s="152">
        <v>70.150000000000006</v>
      </c>
      <c r="T167" s="154" t="str">
        <f t="shared" si="152"/>
        <v>TL</v>
      </c>
      <c r="U167" s="153">
        <v>94.4</v>
      </c>
      <c r="V167" s="151" t="str">
        <f t="shared" si="159"/>
        <v>L</v>
      </c>
      <c r="W167" s="85">
        <f t="shared" si="161"/>
        <v>82.413333333333341</v>
      </c>
      <c r="X167" s="81">
        <f t="shared" si="160"/>
        <v>82.248000000000005</v>
      </c>
      <c r="Y167" s="82"/>
      <c r="Z167" s="83"/>
      <c r="AA167" s="4"/>
      <c r="AB167" s="4"/>
    </row>
    <row r="168" spans="3:28" s="5" customFormat="1" ht="20.100000000000001" customHeight="1">
      <c r="C168" s="75"/>
      <c r="D168" s="135"/>
      <c r="E168" s="94"/>
      <c r="F168" s="78" t="s">
        <v>16</v>
      </c>
      <c r="G168" s="150">
        <v>0</v>
      </c>
      <c r="H168" s="151" t="str">
        <f t="shared" si="153"/>
        <v>TL</v>
      </c>
      <c r="I168" s="152">
        <v>0</v>
      </c>
      <c r="J168" s="158" t="str">
        <f t="shared" si="154"/>
        <v>TL</v>
      </c>
      <c r="K168" s="152">
        <v>0</v>
      </c>
      <c r="L168" s="151" t="str">
        <f t="shared" si="155"/>
        <v>TL</v>
      </c>
      <c r="M168" s="152">
        <v>80</v>
      </c>
      <c r="N168" s="151" t="str">
        <f t="shared" si="156"/>
        <v>L</v>
      </c>
      <c r="O168" s="152">
        <v>0</v>
      </c>
      <c r="P168" s="151" t="str">
        <f t="shared" si="157"/>
        <v>TL</v>
      </c>
      <c r="Q168" s="152">
        <v>0</v>
      </c>
      <c r="R168" s="151" t="str">
        <f t="shared" si="158"/>
        <v>TL</v>
      </c>
      <c r="S168" s="152">
        <v>80</v>
      </c>
      <c r="T168" s="151" t="str">
        <f t="shared" si="152"/>
        <v>L</v>
      </c>
      <c r="U168" s="153">
        <v>0</v>
      </c>
      <c r="V168" s="151" t="str">
        <f t="shared" si="159"/>
        <v>TL</v>
      </c>
      <c r="W168" s="80">
        <f t="shared" si="161"/>
        <v>26.666666666666668</v>
      </c>
      <c r="X168" s="81">
        <f t="shared" si="160"/>
        <v>16</v>
      </c>
      <c r="Y168" s="86"/>
      <c r="Z168" s="87"/>
      <c r="AA168" s="4"/>
      <c r="AB168" s="4"/>
    </row>
    <row r="169" spans="3:28" s="5" customFormat="1" ht="20.100000000000001" customHeight="1" thickBot="1">
      <c r="C169" s="75"/>
      <c r="D169" s="135"/>
      <c r="E169" s="94"/>
      <c r="F169" s="78" t="s">
        <v>17</v>
      </c>
      <c r="G169" s="150">
        <v>0</v>
      </c>
      <c r="H169" s="154" t="str">
        <f t="shared" si="153"/>
        <v>TL</v>
      </c>
      <c r="I169" s="152">
        <v>0</v>
      </c>
      <c r="J169" s="158" t="str">
        <f t="shared" si="154"/>
        <v>TL</v>
      </c>
      <c r="K169" s="152">
        <v>0</v>
      </c>
      <c r="L169" s="154" t="str">
        <f t="shared" si="155"/>
        <v>TL</v>
      </c>
      <c r="M169" s="152">
        <v>0</v>
      </c>
      <c r="N169" s="154" t="str">
        <f t="shared" si="156"/>
        <v>TL</v>
      </c>
      <c r="O169" s="152">
        <v>0</v>
      </c>
      <c r="P169" s="151" t="str">
        <f t="shared" si="157"/>
        <v>TL</v>
      </c>
      <c r="Q169" s="152">
        <v>0</v>
      </c>
      <c r="R169" s="154" t="str">
        <f t="shared" si="158"/>
        <v>TL</v>
      </c>
      <c r="S169" s="152">
        <v>0</v>
      </c>
      <c r="T169" s="154" t="str">
        <f t="shared" si="152"/>
        <v>TL</v>
      </c>
      <c r="U169" s="153">
        <v>0</v>
      </c>
      <c r="V169" s="151" t="str">
        <f t="shared" si="159"/>
        <v>TL</v>
      </c>
      <c r="W169" s="85">
        <f t="shared" si="161"/>
        <v>0</v>
      </c>
      <c r="X169" s="81">
        <f t="shared" si="160"/>
        <v>0</v>
      </c>
      <c r="Y169" s="86"/>
      <c r="Z169" s="87"/>
      <c r="AA169" s="4"/>
      <c r="AB169" s="4"/>
    </row>
    <row r="170" spans="3:28" s="5" customFormat="1" ht="20.100000000000001" customHeight="1" thickBot="1">
      <c r="C170" s="75"/>
      <c r="D170" s="137"/>
      <c r="E170" s="84"/>
      <c r="F170" s="97" t="s">
        <v>24</v>
      </c>
      <c r="G170" s="150">
        <v>82</v>
      </c>
      <c r="H170" s="154" t="str">
        <f t="shared" ref="H170" si="190">VLOOKUP(G170,$C$545:$D$555,2)</f>
        <v>L</v>
      </c>
      <c r="I170" s="152">
        <v>91.6</v>
      </c>
      <c r="J170" s="158" t="str">
        <f t="shared" ref="J170" si="191">VLOOKUP(I170,$C$558:$D$568,2)</f>
        <v>L</v>
      </c>
      <c r="K170" s="152">
        <v>96</v>
      </c>
      <c r="L170" s="154" t="str">
        <f t="shared" ref="L170" si="192">VLOOKUP(K170,$C$558:$D$568,2)</f>
        <v>L</v>
      </c>
      <c r="M170" s="152">
        <v>80</v>
      </c>
      <c r="N170" s="151" t="str">
        <f t="shared" si="156"/>
        <v>L</v>
      </c>
      <c r="O170" s="152">
        <v>92.5</v>
      </c>
      <c r="P170" s="151" t="str">
        <f t="shared" si="157"/>
        <v>L</v>
      </c>
      <c r="Q170" s="152">
        <v>79.23</v>
      </c>
      <c r="R170" s="151" t="str">
        <f t="shared" si="158"/>
        <v>L</v>
      </c>
      <c r="S170" s="152">
        <v>80</v>
      </c>
      <c r="T170" s="151" t="str">
        <f t="shared" si="152"/>
        <v>L</v>
      </c>
      <c r="U170" s="153">
        <v>94.4</v>
      </c>
      <c r="V170" s="151" t="str">
        <f t="shared" si="159"/>
        <v>L</v>
      </c>
      <c r="W170" s="80">
        <f t="shared" si="161"/>
        <v>86.555000000000007</v>
      </c>
      <c r="X170" s="81">
        <f t="shared" si="160"/>
        <v>84.733000000000004</v>
      </c>
      <c r="Y170" s="90">
        <f>(X170*0.04443037974)</f>
        <v>3.7647193665094201</v>
      </c>
      <c r="Z170" s="91" t="s">
        <v>287</v>
      </c>
      <c r="AA170" s="4"/>
      <c r="AB170" s="4"/>
    </row>
    <row r="171" spans="3:28" s="5" customFormat="1" ht="20.100000000000001" customHeight="1">
      <c r="C171" s="75">
        <v>39</v>
      </c>
      <c r="D171" s="138" t="s">
        <v>106</v>
      </c>
      <c r="E171" s="99" t="s">
        <v>107</v>
      </c>
      <c r="F171" s="92" t="s">
        <v>13</v>
      </c>
      <c r="G171" s="150">
        <v>72</v>
      </c>
      <c r="H171" s="154" t="str">
        <f t="shared" si="153"/>
        <v>L</v>
      </c>
      <c r="I171" s="152">
        <v>85.5</v>
      </c>
      <c r="J171" s="158" t="str">
        <f t="shared" si="154"/>
        <v>L</v>
      </c>
      <c r="K171" s="152">
        <v>80.2</v>
      </c>
      <c r="L171" s="154" t="str">
        <f t="shared" si="155"/>
        <v>L</v>
      </c>
      <c r="M171" s="152">
        <v>76.5</v>
      </c>
      <c r="N171" s="154" t="str">
        <f t="shared" si="156"/>
        <v>L</v>
      </c>
      <c r="O171" s="152">
        <v>81.599999999999994</v>
      </c>
      <c r="P171" s="151" t="str">
        <f t="shared" si="157"/>
        <v>L</v>
      </c>
      <c r="Q171" s="152">
        <v>58.92</v>
      </c>
      <c r="R171" s="154" t="str">
        <f t="shared" si="158"/>
        <v>TL</v>
      </c>
      <c r="S171" s="152">
        <v>67.349999999999994</v>
      </c>
      <c r="T171" s="154" t="str">
        <f t="shared" si="152"/>
        <v>TL</v>
      </c>
      <c r="U171" s="153">
        <v>94.4</v>
      </c>
      <c r="V171" s="151" t="str">
        <f>VLOOKUP(U171,$C$558:$D$568,2)</f>
        <v>L</v>
      </c>
      <c r="W171" s="85">
        <f t="shared" si="161"/>
        <v>75.011666666666656</v>
      </c>
      <c r="X171" s="81">
        <f t="shared" si="160"/>
        <v>73.806999999999988</v>
      </c>
      <c r="Y171" s="82"/>
      <c r="Z171" s="83"/>
      <c r="AA171" s="4"/>
      <c r="AB171" s="4"/>
    </row>
    <row r="172" spans="3:28" s="5" customFormat="1" ht="20.100000000000001" customHeight="1">
      <c r="C172" s="75"/>
      <c r="D172" s="135"/>
      <c r="E172" s="94"/>
      <c r="F172" s="78" t="s">
        <v>16</v>
      </c>
      <c r="G172" s="150">
        <v>0</v>
      </c>
      <c r="H172" s="151" t="str">
        <f t="shared" si="153"/>
        <v>TL</v>
      </c>
      <c r="I172" s="152">
        <v>0</v>
      </c>
      <c r="J172" s="158" t="str">
        <f t="shared" si="154"/>
        <v>TL</v>
      </c>
      <c r="K172" s="152">
        <v>0</v>
      </c>
      <c r="L172" s="151" t="str">
        <f t="shared" si="155"/>
        <v>TL</v>
      </c>
      <c r="M172" s="152">
        <v>0</v>
      </c>
      <c r="N172" s="151" t="str">
        <f t="shared" si="156"/>
        <v>TL</v>
      </c>
      <c r="O172" s="152">
        <v>0</v>
      </c>
      <c r="P172" s="151" t="str">
        <f t="shared" si="157"/>
        <v>TL</v>
      </c>
      <c r="Q172" s="152">
        <v>76</v>
      </c>
      <c r="R172" s="151" t="str">
        <f t="shared" si="158"/>
        <v>L</v>
      </c>
      <c r="S172" s="152">
        <v>80</v>
      </c>
      <c r="T172" s="151" t="str">
        <f t="shared" si="152"/>
        <v>L</v>
      </c>
      <c r="U172" s="153">
        <v>0</v>
      </c>
      <c r="V172" s="151" t="str">
        <f t="shared" si="159"/>
        <v>TL</v>
      </c>
      <c r="W172" s="80">
        <f t="shared" si="161"/>
        <v>26</v>
      </c>
      <c r="X172" s="81">
        <f t="shared" si="160"/>
        <v>15.6</v>
      </c>
      <c r="Y172" s="86"/>
      <c r="Z172" s="87"/>
      <c r="AA172" s="4"/>
      <c r="AB172" s="4"/>
    </row>
    <row r="173" spans="3:28" s="5" customFormat="1" ht="20.100000000000001" customHeight="1" thickBot="1">
      <c r="C173" s="75"/>
      <c r="D173" s="135"/>
      <c r="E173" s="94"/>
      <c r="F173" s="78" t="s">
        <v>17</v>
      </c>
      <c r="G173" s="150">
        <v>0</v>
      </c>
      <c r="H173" s="154" t="str">
        <f t="shared" si="153"/>
        <v>TL</v>
      </c>
      <c r="I173" s="152">
        <v>0</v>
      </c>
      <c r="J173" s="158" t="str">
        <f t="shared" si="154"/>
        <v>TL</v>
      </c>
      <c r="K173" s="152">
        <v>0</v>
      </c>
      <c r="L173" s="154" t="str">
        <f t="shared" si="155"/>
        <v>TL</v>
      </c>
      <c r="M173" s="152">
        <v>0</v>
      </c>
      <c r="N173" s="154" t="str">
        <f t="shared" si="156"/>
        <v>TL</v>
      </c>
      <c r="O173" s="152">
        <v>0</v>
      </c>
      <c r="P173" s="151" t="str">
        <f t="shared" si="157"/>
        <v>TL</v>
      </c>
      <c r="Q173" s="152">
        <v>0</v>
      </c>
      <c r="R173" s="154" t="str">
        <f t="shared" si="158"/>
        <v>TL</v>
      </c>
      <c r="S173" s="152">
        <v>0</v>
      </c>
      <c r="T173" s="154" t="str">
        <f t="shared" si="152"/>
        <v>TL</v>
      </c>
      <c r="U173" s="153">
        <v>0</v>
      </c>
      <c r="V173" s="151" t="str">
        <f t="shared" si="159"/>
        <v>TL</v>
      </c>
      <c r="W173" s="85">
        <f t="shared" si="161"/>
        <v>0</v>
      </c>
      <c r="X173" s="81">
        <f t="shared" si="160"/>
        <v>0</v>
      </c>
      <c r="Y173" s="86"/>
      <c r="Z173" s="87"/>
      <c r="AA173" s="4"/>
      <c r="AB173" s="4"/>
    </row>
    <row r="174" spans="3:28" s="5" customFormat="1" ht="20.100000000000001" customHeight="1" thickBot="1">
      <c r="C174" s="75"/>
      <c r="D174" s="135"/>
      <c r="E174" s="84"/>
      <c r="F174" s="97" t="s">
        <v>24</v>
      </c>
      <c r="G174" s="150">
        <v>72</v>
      </c>
      <c r="H174" s="154" t="str">
        <f t="shared" ref="H174" si="193">VLOOKUP(G174,$C$545:$D$555,2)</f>
        <v>L</v>
      </c>
      <c r="I174" s="152">
        <v>85.5</v>
      </c>
      <c r="J174" s="158" t="str">
        <f t="shared" ref="J174" si="194">VLOOKUP(I174,$C$558:$D$568,2)</f>
        <v>L</v>
      </c>
      <c r="K174" s="152">
        <v>80.2</v>
      </c>
      <c r="L174" s="154" t="str">
        <f t="shared" ref="L174" si="195">VLOOKUP(K174,$C$558:$D$568,2)</f>
        <v>L</v>
      </c>
      <c r="M174" s="152">
        <v>76.5</v>
      </c>
      <c r="N174" s="154" t="str">
        <f t="shared" ref="N174" si="196">VLOOKUP(M174,$C$558:$D$568,2)</f>
        <v>L</v>
      </c>
      <c r="O174" s="152">
        <v>81.599999999999994</v>
      </c>
      <c r="P174" s="151" t="str">
        <f t="shared" ref="P174" si="197">VLOOKUP(O174,$C$558:$D$568,2)</f>
        <v>L</v>
      </c>
      <c r="Q174" s="152">
        <v>76</v>
      </c>
      <c r="R174" s="151" t="str">
        <f t="shared" si="158"/>
        <v>L</v>
      </c>
      <c r="S174" s="152">
        <v>80</v>
      </c>
      <c r="T174" s="151" t="str">
        <f t="shared" si="152"/>
        <v>L</v>
      </c>
      <c r="U174" s="153">
        <v>94.4</v>
      </c>
      <c r="V174" s="151" t="str">
        <f t="shared" si="159"/>
        <v>L</v>
      </c>
      <c r="W174" s="80">
        <f t="shared" si="161"/>
        <v>79.966666666666654</v>
      </c>
      <c r="X174" s="81">
        <f t="shared" si="160"/>
        <v>76.779999999999987</v>
      </c>
      <c r="Y174" s="90">
        <f>(X174*0.04443037974)</f>
        <v>3.4113645564371993</v>
      </c>
      <c r="Z174" s="91" t="s">
        <v>288</v>
      </c>
      <c r="AA174" s="4"/>
      <c r="AB174" s="4"/>
    </row>
    <row r="175" spans="3:28" s="5" customFormat="1" ht="20.100000000000001" customHeight="1">
      <c r="C175" s="75">
        <v>40</v>
      </c>
      <c r="D175" s="138" t="s">
        <v>108</v>
      </c>
      <c r="E175" s="99" t="s">
        <v>109</v>
      </c>
      <c r="F175" s="92" t="s">
        <v>13</v>
      </c>
      <c r="G175" s="150">
        <v>74.5</v>
      </c>
      <c r="H175" s="154" t="str">
        <f t="shared" si="153"/>
        <v>L</v>
      </c>
      <c r="I175" s="152">
        <v>84.7</v>
      </c>
      <c r="J175" s="158" t="str">
        <f t="shared" si="154"/>
        <v>L</v>
      </c>
      <c r="K175" s="152">
        <v>74.400000000000006</v>
      </c>
      <c r="L175" s="154" t="str">
        <f t="shared" si="155"/>
        <v>TL</v>
      </c>
      <c r="M175" s="152">
        <v>66.25</v>
      </c>
      <c r="N175" s="154" t="str">
        <f t="shared" si="156"/>
        <v>TL</v>
      </c>
      <c r="O175" s="152">
        <v>84.5</v>
      </c>
      <c r="P175" s="151" t="str">
        <f t="shared" si="157"/>
        <v>L</v>
      </c>
      <c r="Q175" s="152">
        <v>63.46</v>
      </c>
      <c r="R175" s="154" t="str">
        <f t="shared" si="158"/>
        <v>TL</v>
      </c>
      <c r="S175" s="152">
        <v>64.400000000000006</v>
      </c>
      <c r="T175" s="154" t="str">
        <f t="shared" si="152"/>
        <v>TL</v>
      </c>
      <c r="U175" s="153">
        <v>83.3</v>
      </c>
      <c r="V175" s="151" t="str">
        <f t="shared" si="159"/>
        <v>L</v>
      </c>
      <c r="W175" s="85">
        <f t="shared" si="161"/>
        <v>72.951666666666668</v>
      </c>
      <c r="X175" s="81">
        <f t="shared" si="160"/>
        <v>73.570999999999998</v>
      </c>
      <c r="Y175" s="82"/>
      <c r="Z175" s="83"/>
      <c r="AA175" s="4"/>
      <c r="AB175" s="4"/>
    </row>
    <row r="176" spans="3:28" s="5" customFormat="1" ht="20.100000000000001" customHeight="1">
      <c r="C176" s="75"/>
      <c r="D176" s="135"/>
      <c r="E176" s="94"/>
      <c r="F176" s="78" t="s">
        <v>16</v>
      </c>
      <c r="G176" s="150">
        <v>0</v>
      </c>
      <c r="H176" s="151" t="str">
        <f t="shared" si="153"/>
        <v>TL</v>
      </c>
      <c r="I176" s="152">
        <v>0</v>
      </c>
      <c r="J176" s="158" t="str">
        <f t="shared" si="154"/>
        <v>TL</v>
      </c>
      <c r="K176" s="152">
        <v>80</v>
      </c>
      <c r="L176" s="151" t="str">
        <f t="shared" si="155"/>
        <v>L</v>
      </c>
      <c r="M176" s="152">
        <v>80</v>
      </c>
      <c r="N176" s="151" t="str">
        <f t="shared" si="156"/>
        <v>L</v>
      </c>
      <c r="O176" s="152">
        <v>0</v>
      </c>
      <c r="P176" s="151" t="str">
        <f t="shared" si="157"/>
        <v>TL</v>
      </c>
      <c r="Q176" s="152">
        <v>76</v>
      </c>
      <c r="R176" s="151" t="str">
        <f t="shared" si="158"/>
        <v>L</v>
      </c>
      <c r="S176" s="152">
        <v>76</v>
      </c>
      <c r="T176" s="151" t="str">
        <f t="shared" si="152"/>
        <v>L</v>
      </c>
      <c r="U176" s="153">
        <v>0</v>
      </c>
      <c r="V176" s="151" t="str">
        <f t="shared" si="159"/>
        <v>TL</v>
      </c>
      <c r="W176" s="80">
        <f t="shared" si="161"/>
        <v>52</v>
      </c>
      <c r="X176" s="81">
        <f t="shared" si="160"/>
        <v>31.2</v>
      </c>
      <c r="Y176" s="86"/>
      <c r="Z176" s="87"/>
      <c r="AA176" s="4"/>
      <c r="AB176" s="4"/>
    </row>
    <row r="177" spans="3:28" s="5" customFormat="1" ht="20.100000000000001" customHeight="1" thickBot="1">
      <c r="C177" s="75"/>
      <c r="D177" s="135"/>
      <c r="E177" s="94"/>
      <c r="F177" s="78" t="s">
        <v>17</v>
      </c>
      <c r="G177" s="150">
        <v>0</v>
      </c>
      <c r="H177" s="154" t="str">
        <f t="shared" si="153"/>
        <v>TL</v>
      </c>
      <c r="I177" s="152">
        <v>0</v>
      </c>
      <c r="J177" s="158" t="str">
        <f t="shared" si="154"/>
        <v>TL</v>
      </c>
      <c r="K177" s="152">
        <v>0</v>
      </c>
      <c r="L177" s="154" t="str">
        <f t="shared" si="155"/>
        <v>TL</v>
      </c>
      <c r="M177" s="152">
        <v>0</v>
      </c>
      <c r="N177" s="154" t="str">
        <f t="shared" si="156"/>
        <v>TL</v>
      </c>
      <c r="O177" s="152">
        <v>0</v>
      </c>
      <c r="P177" s="151" t="str">
        <f t="shared" si="157"/>
        <v>TL</v>
      </c>
      <c r="Q177" s="152">
        <v>0</v>
      </c>
      <c r="R177" s="154" t="str">
        <f t="shared" si="158"/>
        <v>TL</v>
      </c>
      <c r="S177" s="152">
        <v>0</v>
      </c>
      <c r="T177" s="154" t="str">
        <f t="shared" si="152"/>
        <v>TL</v>
      </c>
      <c r="U177" s="153">
        <v>0</v>
      </c>
      <c r="V177" s="151" t="str">
        <f t="shared" si="159"/>
        <v>TL</v>
      </c>
      <c r="W177" s="85">
        <f t="shared" si="161"/>
        <v>0</v>
      </c>
      <c r="X177" s="81">
        <f t="shared" si="160"/>
        <v>0</v>
      </c>
      <c r="Y177" s="86"/>
      <c r="Z177" s="87"/>
      <c r="AA177" s="4"/>
      <c r="AB177" s="4"/>
    </row>
    <row r="178" spans="3:28" s="5" customFormat="1" ht="20.100000000000001" customHeight="1" thickBot="1">
      <c r="C178" s="75"/>
      <c r="D178" s="135"/>
      <c r="E178" s="84"/>
      <c r="F178" s="97" t="s">
        <v>24</v>
      </c>
      <c r="G178" s="150">
        <v>74.5</v>
      </c>
      <c r="H178" s="154" t="str">
        <f t="shared" ref="H178" si="198">VLOOKUP(G178,$C$545:$D$555,2)</f>
        <v>L</v>
      </c>
      <c r="I178" s="152">
        <v>84.7</v>
      </c>
      <c r="J178" s="158" t="str">
        <f t="shared" ref="J178" si="199">VLOOKUP(I178,$C$558:$D$568,2)</f>
        <v>L</v>
      </c>
      <c r="K178" s="152">
        <v>80</v>
      </c>
      <c r="L178" s="151" t="str">
        <f t="shared" ref="L178" si="200">VLOOKUP(K178,$C$558:$D$568,2)</f>
        <v>L</v>
      </c>
      <c r="M178" s="152">
        <v>80</v>
      </c>
      <c r="N178" s="151" t="str">
        <f t="shared" ref="N178" si="201">VLOOKUP(M178,$C$558:$D$568,2)</f>
        <v>L</v>
      </c>
      <c r="O178" s="152">
        <v>84.5</v>
      </c>
      <c r="P178" s="151" t="str">
        <f t="shared" ref="P178" si="202">VLOOKUP(O178,$C$558:$D$568,2)</f>
        <v>L</v>
      </c>
      <c r="Q178" s="152">
        <v>76</v>
      </c>
      <c r="R178" s="151" t="str">
        <f t="shared" si="158"/>
        <v>L</v>
      </c>
      <c r="S178" s="152">
        <v>76</v>
      </c>
      <c r="T178" s="151" t="str">
        <f t="shared" si="152"/>
        <v>L</v>
      </c>
      <c r="U178" s="153">
        <v>83.3</v>
      </c>
      <c r="V178" s="151" t="str">
        <f t="shared" si="159"/>
        <v>L</v>
      </c>
      <c r="W178" s="80">
        <f t="shared" si="161"/>
        <v>80.2</v>
      </c>
      <c r="X178" s="81">
        <f t="shared" si="160"/>
        <v>77.92</v>
      </c>
      <c r="Y178" s="90">
        <f>(X178*0.04443037974)</f>
        <v>3.4620151893408</v>
      </c>
      <c r="Z178" s="91" t="s">
        <v>288</v>
      </c>
      <c r="AA178" s="4"/>
      <c r="AB178" s="4"/>
    </row>
    <row r="179" spans="3:28" s="5" customFormat="1" ht="20.100000000000001" customHeight="1">
      <c r="C179" s="75">
        <v>41</v>
      </c>
      <c r="D179" s="138" t="s">
        <v>110</v>
      </c>
      <c r="E179" s="99" t="s">
        <v>111</v>
      </c>
      <c r="F179" s="92" t="s">
        <v>13</v>
      </c>
      <c r="G179" s="150">
        <v>64</v>
      </c>
      <c r="H179" s="154" t="str">
        <f t="shared" si="153"/>
        <v>TL</v>
      </c>
      <c r="I179" s="152">
        <v>70.5</v>
      </c>
      <c r="J179" s="158" t="str">
        <f t="shared" si="154"/>
        <v>TL</v>
      </c>
      <c r="K179" s="152">
        <v>81</v>
      </c>
      <c r="L179" s="154" t="str">
        <f t="shared" si="155"/>
        <v>L</v>
      </c>
      <c r="M179" s="152">
        <v>57.37</v>
      </c>
      <c r="N179" s="154" t="str">
        <f t="shared" si="156"/>
        <v>TL</v>
      </c>
      <c r="O179" s="152">
        <v>78.900000000000006</v>
      </c>
      <c r="P179" s="151" t="str">
        <f t="shared" si="157"/>
        <v>L</v>
      </c>
      <c r="Q179" s="152">
        <v>50.45</v>
      </c>
      <c r="R179" s="154" t="str">
        <f t="shared" si="158"/>
        <v>TL</v>
      </c>
      <c r="S179" s="152">
        <v>51.7</v>
      </c>
      <c r="T179" s="154" t="str">
        <f t="shared" si="152"/>
        <v>TL</v>
      </c>
      <c r="U179" s="153">
        <v>83.3</v>
      </c>
      <c r="V179" s="151" t="str">
        <f t="shared" si="159"/>
        <v>L</v>
      </c>
      <c r="W179" s="85">
        <f t="shared" si="161"/>
        <v>64.986666666666665</v>
      </c>
      <c r="X179" s="81">
        <f t="shared" si="160"/>
        <v>64.591999999999999</v>
      </c>
      <c r="Y179" s="82"/>
      <c r="Z179" s="83"/>
      <c r="AA179" s="4"/>
      <c r="AB179" s="4"/>
    </row>
    <row r="180" spans="3:28" s="5" customFormat="1" ht="20.100000000000001" customHeight="1">
      <c r="C180" s="75"/>
      <c r="D180" s="135"/>
      <c r="E180" s="94"/>
      <c r="F180" s="78" t="s">
        <v>16</v>
      </c>
      <c r="G180" s="150">
        <v>76.5</v>
      </c>
      <c r="H180" s="151" t="str">
        <f t="shared" si="153"/>
        <v>L</v>
      </c>
      <c r="I180" s="152">
        <v>80</v>
      </c>
      <c r="J180" s="158" t="str">
        <f t="shared" si="154"/>
        <v>L</v>
      </c>
      <c r="K180" s="152">
        <v>0</v>
      </c>
      <c r="L180" s="151" t="str">
        <f t="shared" si="155"/>
        <v>TL</v>
      </c>
      <c r="M180" s="152">
        <v>76</v>
      </c>
      <c r="N180" s="151" t="str">
        <f t="shared" si="156"/>
        <v>L</v>
      </c>
      <c r="O180" s="152">
        <v>0</v>
      </c>
      <c r="P180" s="151" t="str">
        <f t="shared" si="157"/>
        <v>TL</v>
      </c>
      <c r="Q180" s="152">
        <v>76</v>
      </c>
      <c r="R180" s="151" t="str">
        <f t="shared" si="158"/>
        <v>L</v>
      </c>
      <c r="S180" s="152">
        <v>76</v>
      </c>
      <c r="T180" s="151" t="str">
        <f t="shared" si="152"/>
        <v>L</v>
      </c>
      <c r="U180" s="153">
        <v>0</v>
      </c>
      <c r="V180" s="151" t="str">
        <f t="shared" si="159"/>
        <v>TL</v>
      </c>
      <c r="W180" s="80">
        <f t="shared" si="161"/>
        <v>51.333333333333336</v>
      </c>
      <c r="X180" s="81">
        <f t="shared" si="160"/>
        <v>61.400000000000006</v>
      </c>
      <c r="Y180" s="86"/>
      <c r="Z180" s="87"/>
      <c r="AA180" s="4"/>
      <c r="AB180" s="4"/>
    </row>
    <row r="181" spans="3:28" s="5" customFormat="1" ht="20.100000000000001" customHeight="1" thickBot="1">
      <c r="C181" s="75"/>
      <c r="D181" s="135"/>
      <c r="E181" s="94"/>
      <c r="F181" s="78" t="s">
        <v>17</v>
      </c>
      <c r="G181" s="150">
        <v>0</v>
      </c>
      <c r="H181" s="154" t="str">
        <f t="shared" si="153"/>
        <v>TL</v>
      </c>
      <c r="I181" s="152">
        <v>0</v>
      </c>
      <c r="J181" s="158" t="str">
        <f t="shared" si="154"/>
        <v>TL</v>
      </c>
      <c r="K181" s="152">
        <v>0</v>
      </c>
      <c r="L181" s="154" t="str">
        <f t="shared" si="155"/>
        <v>TL</v>
      </c>
      <c r="M181" s="152">
        <v>0</v>
      </c>
      <c r="N181" s="154" t="str">
        <f t="shared" si="156"/>
        <v>TL</v>
      </c>
      <c r="O181" s="152">
        <v>0</v>
      </c>
      <c r="P181" s="151" t="str">
        <f t="shared" si="157"/>
        <v>TL</v>
      </c>
      <c r="Q181" s="152">
        <v>0</v>
      </c>
      <c r="R181" s="154" t="str">
        <f t="shared" si="158"/>
        <v>TL</v>
      </c>
      <c r="S181" s="152">
        <v>0</v>
      </c>
      <c r="T181" s="154" t="str">
        <f t="shared" si="152"/>
        <v>TL</v>
      </c>
      <c r="U181" s="153">
        <v>0</v>
      </c>
      <c r="V181" s="151" t="str">
        <f t="shared" si="159"/>
        <v>TL</v>
      </c>
      <c r="W181" s="85">
        <f t="shared" si="161"/>
        <v>0</v>
      </c>
      <c r="X181" s="81">
        <f t="shared" si="160"/>
        <v>0</v>
      </c>
      <c r="Y181" s="86"/>
      <c r="Z181" s="87"/>
      <c r="AA181" s="4"/>
      <c r="AB181" s="4"/>
    </row>
    <row r="182" spans="3:28" s="5" customFormat="1" ht="20.100000000000001" customHeight="1" thickBot="1">
      <c r="C182" s="75"/>
      <c r="D182" s="137"/>
      <c r="E182" s="84"/>
      <c r="F182" s="97" t="s">
        <v>24</v>
      </c>
      <c r="G182" s="150">
        <v>76.5</v>
      </c>
      <c r="H182" s="151" t="str">
        <f t="shared" ref="H182" si="203">VLOOKUP(G182,$C$545:$D$555,2)</f>
        <v>L</v>
      </c>
      <c r="I182" s="152">
        <v>80</v>
      </c>
      <c r="J182" s="158" t="str">
        <f t="shared" ref="J182" si="204">VLOOKUP(I182,$C$558:$D$568,2)</f>
        <v>L</v>
      </c>
      <c r="K182" s="152">
        <v>81</v>
      </c>
      <c r="L182" s="154" t="str">
        <f t="shared" ref="L182" si="205">VLOOKUP(K182,$C$558:$D$568,2)</f>
        <v>L</v>
      </c>
      <c r="M182" s="152">
        <v>76</v>
      </c>
      <c r="N182" s="151" t="str">
        <f t="shared" si="156"/>
        <v>L</v>
      </c>
      <c r="O182" s="152">
        <v>78.900000000000006</v>
      </c>
      <c r="P182" s="151" t="str">
        <f t="shared" si="157"/>
        <v>L</v>
      </c>
      <c r="Q182" s="152">
        <v>76</v>
      </c>
      <c r="R182" s="151" t="str">
        <f t="shared" si="158"/>
        <v>L</v>
      </c>
      <c r="S182" s="152">
        <v>76</v>
      </c>
      <c r="T182" s="151" t="str">
        <f t="shared" si="152"/>
        <v>L</v>
      </c>
      <c r="U182" s="153">
        <v>83.3</v>
      </c>
      <c r="V182" s="151" t="str">
        <f t="shared" si="159"/>
        <v>L</v>
      </c>
      <c r="W182" s="80">
        <f t="shared" si="161"/>
        <v>77.983333333333334</v>
      </c>
      <c r="X182" s="81">
        <f t="shared" si="160"/>
        <v>77.39</v>
      </c>
      <c r="Y182" s="90">
        <f>(X182*0.04443037974)</f>
        <v>3.4384670880785997</v>
      </c>
      <c r="Z182" s="91" t="s">
        <v>288</v>
      </c>
      <c r="AA182" s="4"/>
      <c r="AB182" s="4"/>
    </row>
    <row r="183" spans="3:28" s="5" customFormat="1" ht="20.100000000000001" customHeight="1">
      <c r="C183" s="75">
        <v>42</v>
      </c>
      <c r="D183" s="138" t="s">
        <v>112</v>
      </c>
      <c r="E183" s="99" t="s">
        <v>113</v>
      </c>
      <c r="F183" s="92" t="s">
        <v>13</v>
      </c>
      <c r="G183" s="150">
        <v>77.5</v>
      </c>
      <c r="H183" s="154" t="str">
        <f t="shared" si="153"/>
        <v>L</v>
      </c>
      <c r="I183" s="152">
        <v>87.6</v>
      </c>
      <c r="J183" s="158" t="str">
        <f t="shared" si="154"/>
        <v>L</v>
      </c>
      <c r="K183" s="152">
        <v>91.8</v>
      </c>
      <c r="L183" s="154" t="str">
        <f t="shared" si="155"/>
        <v>L</v>
      </c>
      <c r="M183" s="152">
        <v>85.32</v>
      </c>
      <c r="N183" s="154" t="str">
        <f t="shared" si="156"/>
        <v>L</v>
      </c>
      <c r="O183" s="152">
        <v>92.7</v>
      </c>
      <c r="P183" s="151" t="str">
        <f t="shared" si="157"/>
        <v>L</v>
      </c>
      <c r="Q183" s="152">
        <v>70.900000000000006</v>
      </c>
      <c r="R183" s="154" t="str">
        <f t="shared" si="158"/>
        <v>TL</v>
      </c>
      <c r="S183" s="152">
        <v>79.8</v>
      </c>
      <c r="T183" s="154" t="str">
        <f t="shared" si="152"/>
        <v>L</v>
      </c>
      <c r="U183" s="153">
        <v>94.4</v>
      </c>
      <c r="V183" s="151" t="str">
        <f t="shared" si="159"/>
        <v>L</v>
      </c>
      <c r="W183" s="85">
        <f t="shared" si="161"/>
        <v>84.686666666666653</v>
      </c>
      <c r="X183" s="81">
        <f t="shared" si="160"/>
        <v>81.811999999999983</v>
      </c>
      <c r="Y183" s="82"/>
      <c r="Z183" s="83"/>
      <c r="AA183" s="4"/>
      <c r="AB183" s="4"/>
    </row>
    <row r="184" spans="3:28" s="5" customFormat="1" ht="20.100000000000001" customHeight="1">
      <c r="C184" s="75"/>
      <c r="D184" s="139"/>
      <c r="E184" s="94"/>
      <c r="F184" s="78" t="s">
        <v>16</v>
      </c>
      <c r="G184" s="150">
        <v>0</v>
      </c>
      <c r="H184" s="151" t="str">
        <f t="shared" si="153"/>
        <v>TL</v>
      </c>
      <c r="I184" s="152">
        <v>0</v>
      </c>
      <c r="J184" s="158" t="str">
        <f t="shared" si="154"/>
        <v>TL</v>
      </c>
      <c r="K184" s="152">
        <v>0</v>
      </c>
      <c r="L184" s="151" t="str">
        <f t="shared" si="155"/>
        <v>TL</v>
      </c>
      <c r="M184" s="152">
        <v>0</v>
      </c>
      <c r="N184" s="151" t="str">
        <f t="shared" si="156"/>
        <v>TL</v>
      </c>
      <c r="O184" s="152">
        <v>0</v>
      </c>
      <c r="P184" s="151" t="str">
        <f t="shared" si="157"/>
        <v>TL</v>
      </c>
      <c r="Q184" s="152">
        <v>80</v>
      </c>
      <c r="R184" s="151" t="str">
        <f t="shared" si="158"/>
        <v>L</v>
      </c>
      <c r="S184" s="152">
        <v>0</v>
      </c>
      <c r="T184" s="151" t="str">
        <f t="shared" si="152"/>
        <v>TL</v>
      </c>
      <c r="U184" s="153">
        <v>0</v>
      </c>
      <c r="V184" s="151" t="str">
        <f t="shared" si="159"/>
        <v>TL</v>
      </c>
      <c r="W184" s="80">
        <f t="shared" si="161"/>
        <v>13.333333333333334</v>
      </c>
      <c r="X184" s="81">
        <f t="shared" si="160"/>
        <v>8</v>
      </c>
      <c r="Y184" s="86"/>
      <c r="Z184" s="87"/>
      <c r="AA184" s="4"/>
      <c r="AB184" s="4"/>
    </row>
    <row r="185" spans="3:28" s="5" customFormat="1" ht="20.100000000000001" customHeight="1" thickBot="1">
      <c r="C185" s="75"/>
      <c r="D185" s="139"/>
      <c r="E185" s="94"/>
      <c r="F185" s="78" t="s">
        <v>17</v>
      </c>
      <c r="G185" s="150">
        <v>0</v>
      </c>
      <c r="H185" s="154" t="str">
        <f t="shared" si="153"/>
        <v>TL</v>
      </c>
      <c r="I185" s="152">
        <v>0</v>
      </c>
      <c r="J185" s="158" t="str">
        <f t="shared" si="154"/>
        <v>TL</v>
      </c>
      <c r="K185" s="152">
        <v>0</v>
      </c>
      <c r="L185" s="154" t="str">
        <f t="shared" si="155"/>
        <v>TL</v>
      </c>
      <c r="M185" s="152">
        <v>0</v>
      </c>
      <c r="N185" s="154" t="str">
        <f t="shared" si="156"/>
        <v>TL</v>
      </c>
      <c r="O185" s="152">
        <v>0</v>
      </c>
      <c r="P185" s="151" t="str">
        <f t="shared" si="157"/>
        <v>TL</v>
      </c>
      <c r="Q185" s="152">
        <v>0</v>
      </c>
      <c r="R185" s="154" t="str">
        <f t="shared" si="158"/>
        <v>TL</v>
      </c>
      <c r="S185" s="152">
        <v>0</v>
      </c>
      <c r="T185" s="154" t="str">
        <f t="shared" si="152"/>
        <v>TL</v>
      </c>
      <c r="U185" s="153">
        <v>0</v>
      </c>
      <c r="V185" s="151" t="str">
        <f t="shared" si="159"/>
        <v>TL</v>
      </c>
      <c r="W185" s="85">
        <f t="shared" si="161"/>
        <v>0</v>
      </c>
      <c r="X185" s="81">
        <f t="shared" si="160"/>
        <v>0</v>
      </c>
      <c r="Y185" s="86"/>
      <c r="Z185" s="87"/>
      <c r="AA185" s="4"/>
      <c r="AB185" s="4"/>
    </row>
    <row r="186" spans="3:28" s="5" customFormat="1" ht="20.100000000000001" customHeight="1" thickBot="1">
      <c r="C186" s="75"/>
      <c r="D186" s="143"/>
      <c r="E186" s="84"/>
      <c r="F186" s="97" t="s">
        <v>24</v>
      </c>
      <c r="G186" s="150">
        <v>77.5</v>
      </c>
      <c r="H186" s="154" t="str">
        <f t="shared" ref="H186" si="206">VLOOKUP(G186,$C$545:$D$555,2)</f>
        <v>L</v>
      </c>
      <c r="I186" s="152">
        <v>87.6</v>
      </c>
      <c r="J186" s="158" t="str">
        <f t="shared" ref="J186" si="207">VLOOKUP(I186,$C$558:$D$568,2)</f>
        <v>L</v>
      </c>
      <c r="K186" s="152">
        <v>91.8</v>
      </c>
      <c r="L186" s="154" t="str">
        <f t="shared" ref="L186" si="208">VLOOKUP(K186,$C$558:$D$568,2)</f>
        <v>L</v>
      </c>
      <c r="M186" s="152">
        <v>85.32</v>
      </c>
      <c r="N186" s="154" t="str">
        <f t="shared" ref="N186" si="209">VLOOKUP(M186,$C$558:$D$568,2)</f>
        <v>L</v>
      </c>
      <c r="O186" s="152">
        <v>92.7</v>
      </c>
      <c r="P186" s="151" t="str">
        <f t="shared" ref="P186" si="210">VLOOKUP(O186,$C$558:$D$568,2)</f>
        <v>L</v>
      </c>
      <c r="Q186" s="152">
        <v>80</v>
      </c>
      <c r="R186" s="151" t="str">
        <f t="shared" si="158"/>
        <v>L</v>
      </c>
      <c r="S186" s="152">
        <v>79.8</v>
      </c>
      <c r="T186" s="154" t="str">
        <f t="shared" ref="T186" si="211">VLOOKUP(S186,$C$558:$D$568,2)</f>
        <v>L</v>
      </c>
      <c r="U186" s="153">
        <v>94.4</v>
      </c>
      <c r="V186" s="151" t="str">
        <f t="shared" ref="V186" si="212">VLOOKUP(U186,$C$558:$D$568,2)</f>
        <v>L</v>
      </c>
      <c r="W186" s="80">
        <f t="shared" si="161"/>
        <v>86.203333333333319</v>
      </c>
      <c r="X186" s="81">
        <f t="shared" si="160"/>
        <v>82.72199999999998</v>
      </c>
      <c r="Y186" s="90">
        <f>(X186*0.04443037974)</f>
        <v>3.6753698728522788</v>
      </c>
      <c r="Z186" s="91" t="s">
        <v>287</v>
      </c>
      <c r="AA186" s="4"/>
      <c r="AB186" s="4"/>
    </row>
    <row r="187" spans="3:28" s="5" customFormat="1" ht="20.100000000000001" customHeight="1">
      <c r="C187" s="75">
        <v>43</v>
      </c>
      <c r="D187" s="138" t="s">
        <v>115</v>
      </c>
      <c r="E187" s="77" t="s">
        <v>116</v>
      </c>
      <c r="F187" s="92" t="s">
        <v>13</v>
      </c>
      <c r="G187" s="150">
        <v>52</v>
      </c>
      <c r="H187" s="154" t="str">
        <f t="shared" si="153"/>
        <v>TL</v>
      </c>
      <c r="I187" s="152">
        <v>63.2</v>
      </c>
      <c r="J187" s="158" t="str">
        <f t="shared" si="154"/>
        <v>TL</v>
      </c>
      <c r="K187" s="152">
        <v>69.7</v>
      </c>
      <c r="L187" s="154" t="str">
        <f t="shared" si="155"/>
        <v>TL</v>
      </c>
      <c r="M187" s="152">
        <v>70.3</v>
      </c>
      <c r="N187" s="154" t="str">
        <f t="shared" si="156"/>
        <v>TL</v>
      </c>
      <c r="O187" s="152">
        <v>54.1</v>
      </c>
      <c r="P187" s="151" t="str">
        <f t="shared" si="157"/>
        <v>TL</v>
      </c>
      <c r="Q187" s="152">
        <v>43.5</v>
      </c>
      <c r="R187" s="154" t="str">
        <f t="shared" si="158"/>
        <v>TL</v>
      </c>
      <c r="S187" s="152">
        <v>75.3</v>
      </c>
      <c r="T187" s="154" t="str">
        <f t="shared" si="152"/>
        <v>TL</v>
      </c>
      <c r="U187" s="153">
        <v>66.7</v>
      </c>
      <c r="V187" s="151" t="str">
        <f t="shared" si="159"/>
        <v>TL</v>
      </c>
      <c r="W187" s="85">
        <f t="shared" si="161"/>
        <v>62.683333333333337</v>
      </c>
      <c r="X187" s="81">
        <f t="shared" si="160"/>
        <v>58.41</v>
      </c>
      <c r="Y187" s="82"/>
      <c r="Z187" s="83"/>
      <c r="AA187" s="4"/>
      <c r="AB187" s="4"/>
    </row>
    <row r="188" spans="3:28" s="5" customFormat="1" ht="20.100000000000001" customHeight="1">
      <c r="C188" s="75"/>
      <c r="D188" s="135"/>
      <c r="E188" s="94"/>
      <c r="F188" s="78" t="s">
        <v>16</v>
      </c>
      <c r="G188" s="150">
        <v>67</v>
      </c>
      <c r="H188" s="151" t="str">
        <f>VLOOKUP(G188,$C$545:$D$555,2)</f>
        <v>TL</v>
      </c>
      <c r="I188" s="152">
        <v>64.3</v>
      </c>
      <c r="J188" s="158" t="str">
        <f t="shared" si="154"/>
        <v>TL</v>
      </c>
      <c r="K188" s="152">
        <v>80</v>
      </c>
      <c r="L188" s="151" t="str">
        <f t="shared" si="155"/>
        <v>L</v>
      </c>
      <c r="M188" s="152">
        <v>80</v>
      </c>
      <c r="N188" s="151" t="str">
        <f t="shared" si="156"/>
        <v>L</v>
      </c>
      <c r="O188" s="152">
        <v>76</v>
      </c>
      <c r="P188" s="151" t="str">
        <f t="shared" si="157"/>
        <v>L</v>
      </c>
      <c r="Q188" s="152">
        <v>71.95</v>
      </c>
      <c r="R188" s="151" t="str">
        <f t="shared" si="158"/>
        <v>TL</v>
      </c>
      <c r="S188" s="152">
        <v>89.59</v>
      </c>
      <c r="T188" s="151" t="str">
        <f t="shared" si="152"/>
        <v>L</v>
      </c>
      <c r="U188" s="153">
        <v>66.7</v>
      </c>
      <c r="V188" s="151" t="str">
        <f t="shared" si="159"/>
        <v>TL</v>
      </c>
      <c r="W188" s="80">
        <f t="shared" si="161"/>
        <v>76.973333333333343</v>
      </c>
      <c r="X188" s="81">
        <f t="shared" si="160"/>
        <v>72.984000000000009</v>
      </c>
      <c r="Y188" s="86"/>
      <c r="Z188" s="87"/>
      <c r="AA188" s="4"/>
      <c r="AB188" s="4"/>
    </row>
    <row r="189" spans="3:28" s="5" customFormat="1" ht="20.100000000000001" customHeight="1" thickBot="1">
      <c r="C189" s="75"/>
      <c r="D189" s="135"/>
      <c r="E189" s="94"/>
      <c r="F189" s="78" t="s">
        <v>17</v>
      </c>
      <c r="G189" s="150">
        <v>72.5</v>
      </c>
      <c r="H189" s="151" t="str">
        <f>VLOOKUP(G189,$C$545:$D$555,2)</f>
        <v>L</v>
      </c>
      <c r="I189" s="152">
        <v>76</v>
      </c>
      <c r="J189" s="158" t="str">
        <f t="shared" si="154"/>
        <v>L</v>
      </c>
      <c r="K189" s="152">
        <v>0</v>
      </c>
      <c r="L189" s="154" t="str">
        <f t="shared" si="155"/>
        <v>TL</v>
      </c>
      <c r="M189" s="152">
        <v>0</v>
      </c>
      <c r="N189" s="154" t="str">
        <f t="shared" si="156"/>
        <v>TL</v>
      </c>
      <c r="O189" s="152">
        <v>0</v>
      </c>
      <c r="P189" s="151" t="str">
        <f t="shared" si="157"/>
        <v>TL</v>
      </c>
      <c r="Q189" s="152">
        <v>76</v>
      </c>
      <c r="R189" s="154" t="str">
        <f t="shared" si="158"/>
        <v>L</v>
      </c>
      <c r="S189" s="152">
        <v>0</v>
      </c>
      <c r="T189" s="154" t="str">
        <f t="shared" si="152"/>
        <v>TL</v>
      </c>
      <c r="U189" s="153">
        <v>68</v>
      </c>
      <c r="V189" s="151" t="str">
        <f t="shared" si="159"/>
        <v>TL</v>
      </c>
      <c r="W189" s="85">
        <f t="shared" si="161"/>
        <v>25.333333333333332</v>
      </c>
      <c r="X189" s="81">
        <f t="shared" si="160"/>
        <v>44.2</v>
      </c>
      <c r="Y189" s="86"/>
      <c r="Z189" s="87" t="s">
        <v>9</v>
      </c>
      <c r="AA189" s="4" t="s">
        <v>291</v>
      </c>
      <c r="AB189" s="4"/>
    </row>
    <row r="190" spans="3:28" s="5" customFormat="1" ht="20.100000000000001" customHeight="1" thickBot="1">
      <c r="C190" s="75"/>
      <c r="D190" s="142"/>
      <c r="E190" s="84"/>
      <c r="F190" s="97" t="s">
        <v>24</v>
      </c>
      <c r="G190" s="150">
        <v>72.5</v>
      </c>
      <c r="H190" s="151" t="str">
        <f t="shared" si="153"/>
        <v>L</v>
      </c>
      <c r="I190" s="152">
        <v>76</v>
      </c>
      <c r="J190" s="158" t="str">
        <f t="shared" si="154"/>
        <v>L</v>
      </c>
      <c r="K190" s="152">
        <v>80</v>
      </c>
      <c r="L190" s="151" t="str">
        <f t="shared" ref="L190" si="213">VLOOKUP(K190,$C$558:$D$568,2)</f>
        <v>L</v>
      </c>
      <c r="M190" s="152">
        <v>80</v>
      </c>
      <c r="N190" s="151" t="str">
        <f t="shared" ref="N190" si="214">VLOOKUP(M190,$C$558:$D$568,2)</f>
        <v>L</v>
      </c>
      <c r="O190" s="152">
        <v>76</v>
      </c>
      <c r="P190" s="151" t="str">
        <f t="shared" ref="P190" si="215">VLOOKUP(O190,$C$558:$D$568,2)</f>
        <v>L</v>
      </c>
      <c r="Q190" s="152">
        <v>76</v>
      </c>
      <c r="R190" s="151" t="str">
        <f t="shared" si="158"/>
        <v>L</v>
      </c>
      <c r="S190" s="152">
        <v>89.59</v>
      </c>
      <c r="T190" s="151" t="str">
        <f t="shared" si="152"/>
        <v>L</v>
      </c>
      <c r="U190" s="153">
        <v>68</v>
      </c>
      <c r="V190" s="151" t="str">
        <f t="shared" si="159"/>
        <v>TL</v>
      </c>
      <c r="W190" s="80">
        <f t="shared" si="161"/>
        <v>79.598333333333343</v>
      </c>
      <c r="X190" s="81">
        <f t="shared" si="160"/>
        <v>76.759000000000015</v>
      </c>
      <c r="Y190" s="90">
        <f>(X190*0.04443037974)</f>
        <v>3.4104315184626603</v>
      </c>
      <c r="Z190" s="91"/>
      <c r="AA190" s="4"/>
      <c r="AB190" s="4"/>
    </row>
    <row r="191" spans="3:28" s="5" customFormat="1" ht="20.100000000000001" customHeight="1">
      <c r="C191" s="75">
        <v>44</v>
      </c>
      <c r="D191" s="138" t="s">
        <v>117</v>
      </c>
      <c r="E191" s="77" t="s">
        <v>118</v>
      </c>
      <c r="F191" s="92" t="s">
        <v>13</v>
      </c>
      <c r="G191" s="150">
        <v>72.5</v>
      </c>
      <c r="H191" s="154" t="str">
        <f t="shared" si="153"/>
        <v>L</v>
      </c>
      <c r="I191" s="152">
        <v>60.9</v>
      </c>
      <c r="J191" s="158" t="str">
        <f t="shared" si="154"/>
        <v>TL</v>
      </c>
      <c r="K191" s="152">
        <v>73.3</v>
      </c>
      <c r="L191" s="154" t="str">
        <f t="shared" si="155"/>
        <v>TL</v>
      </c>
      <c r="M191" s="152">
        <v>75.400000000000006</v>
      </c>
      <c r="N191" s="154" t="str">
        <f t="shared" si="156"/>
        <v>TL</v>
      </c>
      <c r="O191" s="152">
        <v>62.65</v>
      </c>
      <c r="P191" s="151" t="str">
        <f t="shared" si="157"/>
        <v>TL</v>
      </c>
      <c r="Q191" s="152">
        <v>30</v>
      </c>
      <c r="R191" s="154" t="str">
        <f t="shared" si="158"/>
        <v>TL</v>
      </c>
      <c r="S191" s="152">
        <v>61.9</v>
      </c>
      <c r="T191" s="154" t="str">
        <f t="shared" si="152"/>
        <v>TL</v>
      </c>
      <c r="U191" s="153">
        <v>88.8</v>
      </c>
      <c r="V191" s="151" t="str">
        <f t="shared" si="159"/>
        <v>L</v>
      </c>
      <c r="W191" s="85">
        <f t="shared" si="161"/>
        <v>60.691666666666663</v>
      </c>
      <c r="X191" s="81">
        <f t="shared" si="160"/>
        <v>65.414999999999992</v>
      </c>
      <c r="Y191" s="82"/>
      <c r="Z191" s="83"/>
      <c r="AA191" s="4"/>
      <c r="AB191" s="4"/>
    </row>
    <row r="192" spans="3:28" s="5" customFormat="1" ht="20.100000000000001" customHeight="1">
      <c r="C192" s="75"/>
      <c r="D192" s="139"/>
      <c r="E192" s="94"/>
      <c r="F192" s="78" t="s">
        <v>16</v>
      </c>
      <c r="G192" s="150">
        <v>0</v>
      </c>
      <c r="H192" s="151" t="str">
        <f t="shared" si="153"/>
        <v>TL</v>
      </c>
      <c r="I192" s="152">
        <v>76</v>
      </c>
      <c r="J192" s="158" t="str">
        <f t="shared" si="154"/>
        <v>L</v>
      </c>
      <c r="K192" s="152">
        <v>80</v>
      </c>
      <c r="L192" s="151" t="str">
        <f t="shared" si="155"/>
        <v>L</v>
      </c>
      <c r="M192" s="152">
        <v>80</v>
      </c>
      <c r="N192" s="151" t="str">
        <f t="shared" si="156"/>
        <v>L</v>
      </c>
      <c r="O192" s="152">
        <v>76</v>
      </c>
      <c r="P192" s="151" t="str">
        <f t="shared" si="157"/>
        <v>L</v>
      </c>
      <c r="Q192" s="152">
        <v>76</v>
      </c>
      <c r="R192" s="151" t="str">
        <f t="shared" si="158"/>
        <v>L</v>
      </c>
      <c r="S192" s="152">
        <v>76</v>
      </c>
      <c r="T192" s="151" t="str">
        <f t="shared" si="152"/>
        <v>L</v>
      </c>
      <c r="U192" s="153">
        <v>0</v>
      </c>
      <c r="V192" s="151" t="str">
        <f t="shared" si="159"/>
        <v>TL</v>
      </c>
      <c r="W192" s="80">
        <f t="shared" si="161"/>
        <v>77.333333333333329</v>
      </c>
      <c r="X192" s="81">
        <f t="shared" si="160"/>
        <v>46.4</v>
      </c>
      <c r="Y192" s="86"/>
      <c r="Z192" s="87"/>
      <c r="AA192" s="4"/>
      <c r="AB192" s="4"/>
    </row>
    <row r="193" spans="3:28" s="5" customFormat="1" ht="20.100000000000001" customHeight="1" thickBot="1">
      <c r="C193" s="75"/>
      <c r="D193" s="139"/>
      <c r="E193" s="94"/>
      <c r="F193" s="95" t="s">
        <v>17</v>
      </c>
      <c r="G193" s="150">
        <v>0</v>
      </c>
      <c r="H193" s="154" t="str">
        <f t="shared" si="153"/>
        <v>TL</v>
      </c>
      <c r="I193" s="152">
        <v>0</v>
      </c>
      <c r="J193" s="158" t="str">
        <f t="shared" si="154"/>
        <v>TL</v>
      </c>
      <c r="K193" s="152">
        <v>0</v>
      </c>
      <c r="L193" s="154" t="str">
        <f t="shared" si="155"/>
        <v>TL</v>
      </c>
      <c r="M193" s="152">
        <v>0</v>
      </c>
      <c r="N193" s="154" t="str">
        <f t="shared" si="156"/>
        <v>TL</v>
      </c>
      <c r="O193" s="152">
        <v>0</v>
      </c>
      <c r="P193" s="151" t="str">
        <f t="shared" si="157"/>
        <v>TL</v>
      </c>
      <c r="Q193" s="152">
        <v>0</v>
      </c>
      <c r="R193" s="154" t="str">
        <f t="shared" si="158"/>
        <v>TL</v>
      </c>
      <c r="S193" s="152">
        <v>0</v>
      </c>
      <c r="T193" s="154" t="str">
        <f t="shared" si="152"/>
        <v>TL</v>
      </c>
      <c r="U193" s="153">
        <v>0</v>
      </c>
      <c r="V193" s="151" t="str">
        <f t="shared" si="159"/>
        <v>TL</v>
      </c>
      <c r="W193" s="85">
        <f t="shared" si="161"/>
        <v>0</v>
      </c>
      <c r="X193" s="81">
        <f t="shared" si="160"/>
        <v>0</v>
      </c>
      <c r="Y193" s="86"/>
      <c r="Z193" s="87"/>
      <c r="AA193" s="4"/>
      <c r="AB193" s="4"/>
    </row>
    <row r="194" spans="3:28" s="5" customFormat="1" ht="20.100000000000001" customHeight="1" thickBot="1">
      <c r="C194" s="75"/>
      <c r="D194" s="140"/>
      <c r="E194" s="96"/>
      <c r="F194" s="97" t="s">
        <v>24</v>
      </c>
      <c r="G194" s="150">
        <v>72.5</v>
      </c>
      <c r="H194" s="151" t="str">
        <f t="shared" si="153"/>
        <v>L</v>
      </c>
      <c r="I194" s="152">
        <v>76</v>
      </c>
      <c r="J194" s="158" t="str">
        <f t="shared" ref="J194" si="216">VLOOKUP(I194,$C$558:$D$568,2)</f>
        <v>L</v>
      </c>
      <c r="K194" s="152">
        <v>80</v>
      </c>
      <c r="L194" s="151" t="str">
        <f t="shared" ref="L194" si="217">VLOOKUP(K194,$C$558:$D$568,2)</f>
        <v>L</v>
      </c>
      <c r="M194" s="152">
        <v>80</v>
      </c>
      <c r="N194" s="151" t="str">
        <f t="shared" ref="N194" si="218">VLOOKUP(M194,$C$558:$D$568,2)</f>
        <v>L</v>
      </c>
      <c r="O194" s="152">
        <v>76</v>
      </c>
      <c r="P194" s="151" t="str">
        <f t="shared" ref="P194" si="219">VLOOKUP(O194,$C$558:$D$568,2)</f>
        <v>L</v>
      </c>
      <c r="Q194" s="152">
        <v>76</v>
      </c>
      <c r="R194" s="151" t="str">
        <f t="shared" si="158"/>
        <v>L</v>
      </c>
      <c r="S194" s="152">
        <v>76</v>
      </c>
      <c r="T194" s="151" t="str">
        <f t="shared" si="152"/>
        <v>L</v>
      </c>
      <c r="U194" s="153">
        <v>88.8</v>
      </c>
      <c r="V194" s="151" t="str">
        <f t="shared" si="159"/>
        <v>L</v>
      </c>
      <c r="W194" s="80">
        <f t="shared" si="161"/>
        <v>77.333333333333329</v>
      </c>
      <c r="X194" s="81">
        <f t="shared" si="160"/>
        <v>75.400000000000006</v>
      </c>
      <c r="Y194" s="90">
        <f>(X194*0.04443037974)</f>
        <v>3.350050632396</v>
      </c>
      <c r="Z194" s="91" t="s">
        <v>288</v>
      </c>
      <c r="AA194" s="4"/>
      <c r="AB194" s="4"/>
    </row>
    <row r="195" spans="3:28" s="5" customFormat="1" ht="20.100000000000001" customHeight="1">
      <c r="C195" s="75">
        <v>45</v>
      </c>
      <c r="D195" s="134" t="s">
        <v>119</v>
      </c>
      <c r="E195" s="77" t="s">
        <v>120</v>
      </c>
      <c r="F195" s="92" t="s">
        <v>13</v>
      </c>
      <c r="G195" s="150">
        <v>67</v>
      </c>
      <c r="H195" s="154" t="str">
        <f t="shared" si="153"/>
        <v>TL</v>
      </c>
      <c r="I195" s="152">
        <v>65.7</v>
      </c>
      <c r="J195" s="158" t="str">
        <f t="shared" si="154"/>
        <v>TL</v>
      </c>
      <c r="K195" s="152">
        <v>76.7</v>
      </c>
      <c r="L195" s="154" t="str">
        <f t="shared" si="155"/>
        <v>L</v>
      </c>
      <c r="M195" s="152">
        <v>75.5</v>
      </c>
      <c r="N195" s="154" t="str">
        <f t="shared" si="156"/>
        <v>TL</v>
      </c>
      <c r="O195" s="152">
        <v>87.5</v>
      </c>
      <c r="P195" s="151" t="str">
        <f t="shared" si="157"/>
        <v>L</v>
      </c>
      <c r="Q195" s="152">
        <v>44.7</v>
      </c>
      <c r="R195" s="154" t="str">
        <f t="shared" si="158"/>
        <v>TL</v>
      </c>
      <c r="S195" s="152">
        <v>76.900000000000006</v>
      </c>
      <c r="T195" s="154" t="str">
        <f t="shared" si="152"/>
        <v>L</v>
      </c>
      <c r="U195" s="153">
        <v>88.8</v>
      </c>
      <c r="V195" s="151" t="str">
        <f t="shared" si="159"/>
        <v>L</v>
      </c>
      <c r="W195" s="85">
        <f t="shared" si="161"/>
        <v>71.166666666666671</v>
      </c>
      <c r="X195" s="81">
        <f t="shared" si="160"/>
        <v>69.5</v>
      </c>
      <c r="Y195" s="82"/>
      <c r="Z195" s="83"/>
      <c r="AA195" s="4"/>
      <c r="AB195" s="4"/>
    </row>
    <row r="196" spans="3:28" s="5" customFormat="1" ht="20.100000000000001" customHeight="1">
      <c r="C196" s="75"/>
      <c r="D196" s="135"/>
      <c r="E196" s="94"/>
      <c r="F196" s="78" t="s">
        <v>16</v>
      </c>
      <c r="G196" s="150">
        <v>74</v>
      </c>
      <c r="H196" s="151" t="str">
        <f t="shared" si="153"/>
        <v>L</v>
      </c>
      <c r="I196" s="152">
        <v>76</v>
      </c>
      <c r="J196" s="158" t="str">
        <f t="shared" si="154"/>
        <v>L</v>
      </c>
      <c r="K196" s="152">
        <v>0</v>
      </c>
      <c r="L196" s="151" t="str">
        <f t="shared" si="155"/>
        <v>TL</v>
      </c>
      <c r="M196" s="152">
        <v>80</v>
      </c>
      <c r="N196" s="151" t="str">
        <f t="shared" si="156"/>
        <v>L</v>
      </c>
      <c r="O196" s="152">
        <v>0</v>
      </c>
      <c r="P196" s="151" t="str">
        <f t="shared" si="157"/>
        <v>TL</v>
      </c>
      <c r="Q196" s="152">
        <v>51</v>
      </c>
      <c r="R196" s="151" t="str">
        <f t="shared" si="158"/>
        <v>TL</v>
      </c>
      <c r="S196" s="152">
        <v>0</v>
      </c>
      <c r="T196" s="151" t="str">
        <f t="shared" si="152"/>
        <v>TL</v>
      </c>
      <c r="U196" s="153">
        <v>0</v>
      </c>
      <c r="V196" s="151" t="str">
        <f t="shared" si="159"/>
        <v>TL</v>
      </c>
      <c r="W196" s="80">
        <f t="shared" si="161"/>
        <v>34.5</v>
      </c>
      <c r="X196" s="81">
        <f t="shared" si="160"/>
        <v>50.3</v>
      </c>
      <c r="Y196" s="86"/>
      <c r="Z196" s="87"/>
      <c r="AA196" s="4"/>
      <c r="AB196" s="4"/>
    </row>
    <row r="197" spans="3:28" s="5" customFormat="1" ht="20.100000000000001" customHeight="1" thickBot="1">
      <c r="C197" s="75"/>
      <c r="D197" s="135"/>
      <c r="E197" s="94"/>
      <c r="F197" s="95" t="s">
        <v>17</v>
      </c>
      <c r="G197" s="150">
        <v>0</v>
      </c>
      <c r="H197" s="154" t="str">
        <f t="shared" si="153"/>
        <v>TL</v>
      </c>
      <c r="I197" s="152">
        <v>0</v>
      </c>
      <c r="J197" s="158" t="str">
        <f t="shared" si="154"/>
        <v>TL</v>
      </c>
      <c r="K197" s="152">
        <v>0</v>
      </c>
      <c r="L197" s="154" t="str">
        <f t="shared" si="155"/>
        <v>TL</v>
      </c>
      <c r="M197" s="152">
        <v>0</v>
      </c>
      <c r="N197" s="154" t="str">
        <f t="shared" si="156"/>
        <v>TL</v>
      </c>
      <c r="O197" s="152">
        <v>0</v>
      </c>
      <c r="P197" s="151" t="str">
        <f t="shared" si="157"/>
        <v>TL</v>
      </c>
      <c r="Q197" s="152">
        <v>76</v>
      </c>
      <c r="R197" s="154" t="str">
        <f t="shared" si="158"/>
        <v>L</v>
      </c>
      <c r="S197" s="152">
        <v>0</v>
      </c>
      <c r="T197" s="154" t="str">
        <f t="shared" si="152"/>
        <v>TL</v>
      </c>
      <c r="U197" s="153">
        <v>0</v>
      </c>
      <c r="V197" s="151" t="str">
        <f t="shared" si="159"/>
        <v>TL</v>
      </c>
      <c r="W197" s="85">
        <f t="shared" si="161"/>
        <v>12.666666666666666</v>
      </c>
      <c r="X197" s="81">
        <f t="shared" si="160"/>
        <v>7.6</v>
      </c>
      <c r="Y197" s="86"/>
      <c r="Z197" s="87"/>
      <c r="AA197" s="4"/>
      <c r="AB197" s="4"/>
    </row>
    <row r="198" spans="3:28" s="5" customFormat="1" ht="20.100000000000001" customHeight="1" thickBot="1">
      <c r="C198" s="75"/>
      <c r="D198" s="137"/>
      <c r="E198" s="84"/>
      <c r="F198" s="97" t="s">
        <v>24</v>
      </c>
      <c r="G198" s="150">
        <v>74</v>
      </c>
      <c r="H198" s="151" t="str">
        <f t="shared" si="153"/>
        <v>L</v>
      </c>
      <c r="I198" s="152">
        <v>76</v>
      </c>
      <c r="J198" s="158" t="str">
        <f t="shared" si="154"/>
        <v>L</v>
      </c>
      <c r="K198" s="152">
        <v>76.7</v>
      </c>
      <c r="L198" s="151" t="str">
        <f t="shared" si="155"/>
        <v>L</v>
      </c>
      <c r="M198" s="152">
        <v>80</v>
      </c>
      <c r="N198" s="151" t="str">
        <f t="shared" si="156"/>
        <v>L</v>
      </c>
      <c r="O198" s="152">
        <v>87.5</v>
      </c>
      <c r="P198" s="151" t="str">
        <f t="shared" si="157"/>
        <v>L</v>
      </c>
      <c r="Q198" s="152">
        <v>76</v>
      </c>
      <c r="R198" s="151" t="str">
        <f t="shared" si="158"/>
        <v>L</v>
      </c>
      <c r="S198" s="152">
        <v>76.900000000000006</v>
      </c>
      <c r="T198" s="154" t="str">
        <f t="shared" ref="T198" si="220">VLOOKUP(S198,$C$558:$D$568,2)</f>
        <v>L</v>
      </c>
      <c r="U198" s="153">
        <v>88.8</v>
      </c>
      <c r="V198" s="151" t="str">
        <f t="shared" ref="V198" si="221">VLOOKUP(U198,$C$558:$D$568,2)</f>
        <v>L</v>
      </c>
      <c r="W198" s="80">
        <f t="shared" si="161"/>
        <v>78.850000000000009</v>
      </c>
      <c r="X198" s="81">
        <f t="shared" si="160"/>
        <v>76.91</v>
      </c>
      <c r="Y198" s="90">
        <f>(X198*0.04443037974)</f>
        <v>3.4171405058033999</v>
      </c>
      <c r="Z198" s="91" t="s">
        <v>288</v>
      </c>
      <c r="AA198" s="4"/>
      <c r="AB198" s="4"/>
    </row>
    <row r="199" spans="3:28" s="5" customFormat="1" ht="20.100000000000001" customHeight="1">
      <c r="C199" s="75">
        <v>46</v>
      </c>
      <c r="D199" s="134" t="s">
        <v>121</v>
      </c>
      <c r="E199" s="77" t="s">
        <v>122</v>
      </c>
      <c r="F199" s="92" t="s">
        <v>13</v>
      </c>
      <c r="G199" s="150">
        <v>78.5</v>
      </c>
      <c r="H199" s="154" t="str">
        <f t="shared" si="153"/>
        <v>L</v>
      </c>
      <c r="I199" s="152">
        <v>84.1</v>
      </c>
      <c r="J199" s="158" t="str">
        <f t="shared" si="154"/>
        <v>L</v>
      </c>
      <c r="K199" s="152">
        <v>86</v>
      </c>
      <c r="L199" s="154" t="str">
        <f t="shared" si="155"/>
        <v>L</v>
      </c>
      <c r="M199" s="152">
        <v>96.3</v>
      </c>
      <c r="N199" s="154" t="str">
        <f t="shared" si="156"/>
        <v>L</v>
      </c>
      <c r="O199" s="152">
        <v>90.4</v>
      </c>
      <c r="P199" s="151" t="s">
        <v>286</v>
      </c>
      <c r="Q199" s="152">
        <v>96</v>
      </c>
      <c r="R199" s="154" t="str">
        <f t="shared" si="158"/>
        <v>L</v>
      </c>
      <c r="S199" s="152">
        <v>93.7</v>
      </c>
      <c r="T199" s="154" t="str">
        <f t="shared" si="152"/>
        <v>L</v>
      </c>
      <c r="U199" s="153">
        <v>78.5</v>
      </c>
      <c r="V199" s="151" t="str">
        <f t="shared" si="159"/>
        <v>L</v>
      </c>
      <c r="W199" s="85">
        <f t="shared" si="161"/>
        <v>91.083333333333329</v>
      </c>
      <c r="X199" s="81">
        <f t="shared" si="160"/>
        <v>86.05</v>
      </c>
      <c r="Y199" s="82"/>
      <c r="Z199" s="83"/>
      <c r="AA199" s="4"/>
      <c r="AB199" s="4"/>
    </row>
    <row r="200" spans="3:28" s="5" customFormat="1" ht="20.100000000000001" customHeight="1">
      <c r="C200" s="75"/>
      <c r="D200" s="135"/>
      <c r="E200" s="94"/>
      <c r="F200" s="78" t="s">
        <v>16</v>
      </c>
      <c r="G200" s="150">
        <v>0</v>
      </c>
      <c r="H200" s="151" t="str">
        <f t="shared" si="153"/>
        <v>TL</v>
      </c>
      <c r="I200" s="152">
        <v>0</v>
      </c>
      <c r="J200" s="158" t="str">
        <f t="shared" si="154"/>
        <v>TL</v>
      </c>
      <c r="K200" s="152">
        <v>0</v>
      </c>
      <c r="L200" s="151" t="str">
        <f t="shared" si="155"/>
        <v>TL</v>
      </c>
      <c r="M200" s="152">
        <v>0</v>
      </c>
      <c r="N200" s="151" t="str">
        <f t="shared" si="156"/>
        <v>TL</v>
      </c>
      <c r="O200" s="152">
        <v>0</v>
      </c>
      <c r="P200" s="151" t="str">
        <f t="shared" si="157"/>
        <v>TL</v>
      </c>
      <c r="Q200" s="152">
        <v>0</v>
      </c>
      <c r="R200" s="151" t="str">
        <f t="shared" si="158"/>
        <v>TL</v>
      </c>
      <c r="S200" s="152">
        <v>0</v>
      </c>
      <c r="T200" s="151" t="str">
        <f t="shared" si="152"/>
        <v>TL</v>
      </c>
      <c r="U200" s="153">
        <v>0</v>
      </c>
      <c r="V200" s="151" t="str">
        <f t="shared" si="159"/>
        <v>TL</v>
      </c>
      <c r="W200" s="80">
        <f t="shared" si="161"/>
        <v>0</v>
      </c>
      <c r="X200" s="81">
        <f t="shared" si="160"/>
        <v>0</v>
      </c>
      <c r="Y200" s="86"/>
      <c r="Z200" s="87"/>
      <c r="AA200" s="4"/>
      <c r="AB200" s="4"/>
    </row>
    <row r="201" spans="3:28" s="5" customFormat="1" ht="20.100000000000001" customHeight="1" thickBot="1">
      <c r="C201" s="75"/>
      <c r="D201" s="135"/>
      <c r="E201" s="94"/>
      <c r="F201" s="95" t="s">
        <v>17</v>
      </c>
      <c r="G201" s="150">
        <v>0</v>
      </c>
      <c r="H201" s="154" t="str">
        <f t="shared" si="153"/>
        <v>TL</v>
      </c>
      <c r="I201" s="152">
        <v>0</v>
      </c>
      <c r="J201" s="158" t="str">
        <f t="shared" si="154"/>
        <v>TL</v>
      </c>
      <c r="K201" s="152">
        <v>0</v>
      </c>
      <c r="L201" s="154" t="str">
        <f t="shared" si="155"/>
        <v>TL</v>
      </c>
      <c r="M201" s="152">
        <v>0</v>
      </c>
      <c r="N201" s="154" t="str">
        <f t="shared" si="156"/>
        <v>TL</v>
      </c>
      <c r="O201" s="152">
        <v>0</v>
      </c>
      <c r="P201" s="151" t="str">
        <f t="shared" si="157"/>
        <v>TL</v>
      </c>
      <c r="Q201" s="152">
        <v>0</v>
      </c>
      <c r="R201" s="154" t="str">
        <f t="shared" si="158"/>
        <v>TL</v>
      </c>
      <c r="S201" s="152">
        <v>0</v>
      </c>
      <c r="T201" s="154" t="str">
        <f t="shared" si="152"/>
        <v>TL</v>
      </c>
      <c r="U201" s="153">
        <v>0</v>
      </c>
      <c r="V201" s="151" t="str">
        <f t="shared" si="159"/>
        <v>TL</v>
      </c>
      <c r="W201" s="85">
        <f t="shared" si="161"/>
        <v>0</v>
      </c>
      <c r="X201" s="81">
        <f t="shared" si="160"/>
        <v>0</v>
      </c>
      <c r="Y201" s="86"/>
      <c r="Z201" s="87"/>
      <c r="AA201" s="4"/>
      <c r="AB201" s="4"/>
    </row>
    <row r="202" spans="3:28" s="5" customFormat="1" ht="20.100000000000001" customHeight="1" thickBot="1">
      <c r="C202" s="75"/>
      <c r="D202" s="137"/>
      <c r="E202" s="96"/>
      <c r="F202" s="97" t="s">
        <v>24</v>
      </c>
      <c r="G202" s="150">
        <v>78.5</v>
      </c>
      <c r="H202" s="154" t="str">
        <f t="shared" ref="H202" si="222">VLOOKUP(G202,$C$545:$D$555,2)</f>
        <v>L</v>
      </c>
      <c r="I202" s="152">
        <v>84.1</v>
      </c>
      <c r="J202" s="158" t="str">
        <f t="shared" ref="J202" si="223">VLOOKUP(I202,$C$558:$D$568,2)</f>
        <v>L</v>
      </c>
      <c r="K202" s="152">
        <v>86</v>
      </c>
      <c r="L202" s="154" t="str">
        <f t="shared" ref="L202" si="224">VLOOKUP(K202,$C$558:$D$568,2)</f>
        <v>L</v>
      </c>
      <c r="M202" s="152">
        <v>96.3</v>
      </c>
      <c r="N202" s="154" t="str">
        <f t="shared" ref="N202" si="225">VLOOKUP(M202,$C$558:$D$568,2)</f>
        <v>L</v>
      </c>
      <c r="O202" s="152">
        <v>90.4</v>
      </c>
      <c r="P202" s="151" t="str">
        <f t="shared" ref="P202" si="226">VLOOKUP(O202,$C$558:$D$568,2)</f>
        <v>L</v>
      </c>
      <c r="Q202" s="152">
        <v>96</v>
      </c>
      <c r="R202" s="151" t="str">
        <f t="shared" si="158"/>
        <v>L</v>
      </c>
      <c r="S202" s="152">
        <v>93.7</v>
      </c>
      <c r="T202" s="154" t="str">
        <f t="shared" ref="T202" si="227">VLOOKUP(S202,$C$558:$D$568,2)</f>
        <v>L</v>
      </c>
      <c r="U202" s="153">
        <v>78.5</v>
      </c>
      <c r="V202" s="151" t="str">
        <f t="shared" ref="V202" si="228">VLOOKUP(U202,$C$558:$D$568,2)</f>
        <v>L</v>
      </c>
      <c r="W202" s="80">
        <f t="shared" si="161"/>
        <v>91.083333333333329</v>
      </c>
      <c r="X202" s="81">
        <f t="shared" si="160"/>
        <v>86.05</v>
      </c>
      <c r="Y202" s="90">
        <f>(X202*0.04443037974)</f>
        <v>3.8232341766269995</v>
      </c>
      <c r="Z202" s="91" t="s">
        <v>287</v>
      </c>
      <c r="AA202" s="4"/>
      <c r="AB202" s="4"/>
    </row>
    <row r="203" spans="3:28" s="5" customFormat="1" ht="20.100000000000001" customHeight="1">
      <c r="C203" s="75">
        <v>47</v>
      </c>
      <c r="D203" s="134" t="s">
        <v>123</v>
      </c>
      <c r="E203" s="77" t="s">
        <v>124</v>
      </c>
      <c r="F203" s="92" t="s">
        <v>13</v>
      </c>
      <c r="G203" s="150">
        <v>74</v>
      </c>
      <c r="H203" s="154" t="str">
        <f t="shared" si="153"/>
        <v>L</v>
      </c>
      <c r="I203" s="152">
        <v>69.2</v>
      </c>
      <c r="J203" s="158" t="str">
        <f t="shared" si="154"/>
        <v>TL</v>
      </c>
      <c r="K203" s="152">
        <v>86</v>
      </c>
      <c r="L203" s="154" t="str">
        <f t="shared" si="155"/>
        <v>L</v>
      </c>
      <c r="M203" s="152">
        <v>83.1</v>
      </c>
      <c r="N203" s="154" t="str">
        <f t="shared" si="156"/>
        <v>L</v>
      </c>
      <c r="O203" s="152">
        <v>81.3</v>
      </c>
      <c r="P203" s="151" t="str">
        <f t="shared" si="157"/>
        <v>L</v>
      </c>
      <c r="Q203" s="152">
        <v>71</v>
      </c>
      <c r="R203" s="154" t="str">
        <f t="shared" si="158"/>
        <v>TL</v>
      </c>
      <c r="S203" s="152">
        <v>77.3</v>
      </c>
      <c r="T203" s="154" t="str">
        <f t="shared" si="152"/>
        <v>L</v>
      </c>
      <c r="U203" s="153">
        <v>88.8</v>
      </c>
      <c r="V203" s="151" t="str">
        <f t="shared" si="159"/>
        <v>L</v>
      </c>
      <c r="W203" s="85">
        <f t="shared" si="161"/>
        <v>77.983333333333334</v>
      </c>
      <c r="X203" s="81">
        <f t="shared" si="160"/>
        <v>76.39</v>
      </c>
      <c r="Y203" s="82"/>
      <c r="Z203" s="83"/>
      <c r="AA203" s="4"/>
      <c r="AB203" s="4"/>
    </row>
    <row r="204" spans="3:28" s="5" customFormat="1" ht="20.100000000000001" customHeight="1">
      <c r="C204" s="75"/>
      <c r="D204" s="135"/>
      <c r="E204" s="94"/>
      <c r="F204" s="78" t="s">
        <v>16</v>
      </c>
      <c r="G204" s="150">
        <v>0</v>
      </c>
      <c r="H204" s="151" t="str">
        <f t="shared" si="153"/>
        <v>TL</v>
      </c>
      <c r="I204" s="152">
        <v>80</v>
      </c>
      <c r="J204" s="158" t="str">
        <f t="shared" si="154"/>
        <v>L</v>
      </c>
      <c r="K204" s="152">
        <v>0</v>
      </c>
      <c r="L204" s="151" t="str">
        <f t="shared" si="155"/>
        <v>TL</v>
      </c>
      <c r="M204" s="152">
        <v>0</v>
      </c>
      <c r="N204" s="151" t="str">
        <f t="shared" si="156"/>
        <v>TL</v>
      </c>
      <c r="O204" s="152">
        <v>0</v>
      </c>
      <c r="P204" s="151" t="str">
        <f t="shared" si="157"/>
        <v>TL</v>
      </c>
      <c r="Q204" s="152">
        <v>80</v>
      </c>
      <c r="R204" s="151" t="str">
        <f t="shared" si="158"/>
        <v>L</v>
      </c>
      <c r="S204" s="152">
        <v>0</v>
      </c>
      <c r="T204" s="151" t="str">
        <f t="shared" si="152"/>
        <v>TL</v>
      </c>
      <c r="U204" s="153">
        <v>0</v>
      </c>
      <c r="V204" s="151" t="str">
        <f t="shared" si="159"/>
        <v>TL</v>
      </c>
      <c r="W204" s="80">
        <f t="shared" si="161"/>
        <v>26.666666666666668</v>
      </c>
      <c r="X204" s="81">
        <f t="shared" si="160"/>
        <v>16</v>
      </c>
      <c r="Y204" s="86"/>
      <c r="Z204" s="87"/>
      <c r="AA204" s="4"/>
      <c r="AB204" s="4"/>
    </row>
    <row r="205" spans="3:28" s="5" customFormat="1" ht="20.100000000000001" customHeight="1" thickBot="1">
      <c r="C205" s="75"/>
      <c r="D205" s="135"/>
      <c r="E205" s="94"/>
      <c r="F205" s="95" t="s">
        <v>17</v>
      </c>
      <c r="G205" s="150">
        <v>0</v>
      </c>
      <c r="H205" s="154" t="str">
        <f t="shared" si="153"/>
        <v>TL</v>
      </c>
      <c r="I205" s="152">
        <v>0</v>
      </c>
      <c r="J205" s="158" t="str">
        <f t="shared" si="154"/>
        <v>TL</v>
      </c>
      <c r="K205" s="152">
        <v>0</v>
      </c>
      <c r="L205" s="154" t="str">
        <f t="shared" si="155"/>
        <v>TL</v>
      </c>
      <c r="M205" s="152">
        <v>0</v>
      </c>
      <c r="N205" s="154" t="str">
        <f t="shared" si="156"/>
        <v>TL</v>
      </c>
      <c r="O205" s="152">
        <v>0</v>
      </c>
      <c r="P205" s="151" t="str">
        <f t="shared" si="157"/>
        <v>TL</v>
      </c>
      <c r="Q205" s="152">
        <v>0</v>
      </c>
      <c r="R205" s="154" t="str">
        <f t="shared" si="158"/>
        <v>TL</v>
      </c>
      <c r="S205" s="152">
        <v>0</v>
      </c>
      <c r="T205" s="154" t="str">
        <f t="shared" si="152"/>
        <v>TL</v>
      </c>
      <c r="U205" s="153">
        <v>0</v>
      </c>
      <c r="V205" s="151" t="str">
        <f t="shared" si="159"/>
        <v>TL</v>
      </c>
      <c r="W205" s="85">
        <f t="shared" si="161"/>
        <v>0</v>
      </c>
      <c r="X205" s="81">
        <f t="shared" si="160"/>
        <v>0</v>
      </c>
      <c r="Y205" s="86"/>
      <c r="Z205" s="87"/>
      <c r="AA205" s="4"/>
      <c r="AB205" s="4"/>
    </row>
    <row r="206" spans="3:28" s="5" customFormat="1" ht="20.100000000000001" customHeight="1" thickBot="1">
      <c r="C206" s="75"/>
      <c r="D206" s="137"/>
      <c r="E206" s="96"/>
      <c r="F206" s="97" t="s">
        <v>24</v>
      </c>
      <c r="G206" s="150">
        <v>74</v>
      </c>
      <c r="H206" s="154" t="str">
        <f t="shared" ref="H206" si="229">VLOOKUP(G206,$C$545:$D$555,2)</f>
        <v>L</v>
      </c>
      <c r="I206" s="152">
        <v>80</v>
      </c>
      <c r="J206" s="158" t="str">
        <f t="shared" si="154"/>
        <v>L</v>
      </c>
      <c r="K206" s="152">
        <v>86</v>
      </c>
      <c r="L206" s="154" t="str">
        <f t="shared" ref="L206" si="230">VLOOKUP(K206,$C$558:$D$568,2)</f>
        <v>L</v>
      </c>
      <c r="M206" s="152">
        <v>83.1</v>
      </c>
      <c r="N206" s="154" t="str">
        <f t="shared" ref="N206" si="231">VLOOKUP(M206,$C$558:$D$568,2)</f>
        <v>L</v>
      </c>
      <c r="O206" s="152">
        <v>81.3</v>
      </c>
      <c r="P206" s="151" t="str">
        <f t="shared" ref="P206" si="232">VLOOKUP(O206,$C$558:$D$568,2)</f>
        <v>L</v>
      </c>
      <c r="Q206" s="152">
        <v>80</v>
      </c>
      <c r="R206" s="151" t="str">
        <f t="shared" si="158"/>
        <v>L</v>
      </c>
      <c r="S206" s="152">
        <v>77.3</v>
      </c>
      <c r="T206" s="154" t="str">
        <f t="shared" ref="T206" si="233">VLOOKUP(S206,$C$558:$D$568,2)</f>
        <v>L</v>
      </c>
      <c r="U206" s="153">
        <v>88.8</v>
      </c>
      <c r="V206" s="151" t="str">
        <f t="shared" ref="V206" si="234">VLOOKUP(U206,$C$558:$D$568,2)</f>
        <v>L</v>
      </c>
      <c r="W206" s="80">
        <f t="shared" si="161"/>
        <v>81.283333333333331</v>
      </c>
      <c r="X206" s="81">
        <f t="shared" si="160"/>
        <v>78.37</v>
      </c>
      <c r="Y206" s="90">
        <f>(X206*0.04443037974)</f>
        <v>3.4820088602238002</v>
      </c>
      <c r="Z206" s="91" t="s">
        <v>288</v>
      </c>
      <c r="AA206" s="4"/>
      <c r="AB206" s="4"/>
    </row>
    <row r="207" spans="3:28" s="5" customFormat="1" ht="20.100000000000001" customHeight="1">
      <c r="C207" s="75">
        <v>48</v>
      </c>
      <c r="D207" s="134" t="s">
        <v>125</v>
      </c>
      <c r="E207" s="77" t="s">
        <v>126</v>
      </c>
      <c r="F207" s="92" t="s">
        <v>13</v>
      </c>
      <c r="G207" s="150">
        <v>75</v>
      </c>
      <c r="H207" s="154" t="str">
        <f t="shared" si="153"/>
        <v>L</v>
      </c>
      <c r="I207" s="152">
        <v>87.4</v>
      </c>
      <c r="J207" s="158" t="str">
        <f t="shared" si="154"/>
        <v>L</v>
      </c>
      <c r="K207" s="152">
        <v>83.7</v>
      </c>
      <c r="L207" s="154" t="str">
        <f t="shared" si="155"/>
        <v>L</v>
      </c>
      <c r="M207" s="152">
        <v>84.5</v>
      </c>
      <c r="N207" s="154" t="str">
        <f t="shared" si="156"/>
        <v>L</v>
      </c>
      <c r="O207" s="152">
        <v>84.05</v>
      </c>
      <c r="P207" s="151" t="str">
        <f t="shared" si="157"/>
        <v>L</v>
      </c>
      <c r="Q207" s="152">
        <v>78</v>
      </c>
      <c r="R207" s="154" t="str">
        <f t="shared" si="158"/>
        <v>L</v>
      </c>
      <c r="S207" s="152">
        <v>96.8</v>
      </c>
      <c r="T207" s="154" t="str">
        <f t="shared" si="152"/>
        <v>L</v>
      </c>
      <c r="U207" s="153">
        <v>88.8</v>
      </c>
      <c r="V207" s="151" t="str">
        <f t="shared" si="159"/>
        <v>L</v>
      </c>
      <c r="W207" s="85">
        <f t="shared" si="161"/>
        <v>85.741666666666674</v>
      </c>
      <c r="X207" s="81">
        <f t="shared" si="160"/>
        <v>81.444999999999993</v>
      </c>
      <c r="Y207" s="82"/>
      <c r="Z207" s="83"/>
      <c r="AA207" s="4"/>
      <c r="AB207" s="4"/>
    </row>
    <row r="208" spans="3:28" s="5" customFormat="1" ht="20.100000000000001" customHeight="1">
      <c r="C208" s="75"/>
      <c r="D208" s="135"/>
      <c r="E208" s="94"/>
      <c r="F208" s="78" t="s">
        <v>16</v>
      </c>
      <c r="G208" s="150">
        <v>0</v>
      </c>
      <c r="H208" s="151" t="str">
        <f t="shared" si="153"/>
        <v>TL</v>
      </c>
      <c r="I208" s="152">
        <v>0</v>
      </c>
      <c r="J208" s="158" t="str">
        <f t="shared" si="154"/>
        <v>TL</v>
      </c>
      <c r="K208" s="152">
        <v>0</v>
      </c>
      <c r="L208" s="151" t="str">
        <f t="shared" si="155"/>
        <v>TL</v>
      </c>
      <c r="M208" s="152">
        <v>0</v>
      </c>
      <c r="N208" s="151" t="str">
        <f t="shared" si="156"/>
        <v>TL</v>
      </c>
      <c r="O208" s="152">
        <v>0</v>
      </c>
      <c r="P208" s="151" t="str">
        <f t="shared" si="157"/>
        <v>TL</v>
      </c>
      <c r="Q208" s="152">
        <v>0</v>
      </c>
      <c r="R208" s="151" t="str">
        <f t="shared" si="158"/>
        <v>TL</v>
      </c>
      <c r="S208" s="152">
        <v>0</v>
      </c>
      <c r="T208" s="151" t="str">
        <f t="shared" si="152"/>
        <v>TL</v>
      </c>
      <c r="U208" s="153">
        <v>0</v>
      </c>
      <c r="V208" s="151" t="str">
        <f t="shared" si="159"/>
        <v>TL</v>
      </c>
      <c r="W208" s="80">
        <f t="shared" si="161"/>
        <v>0</v>
      </c>
      <c r="X208" s="81">
        <f t="shared" si="160"/>
        <v>0</v>
      </c>
      <c r="Y208" s="86"/>
      <c r="Z208" s="87"/>
      <c r="AA208" s="4"/>
      <c r="AB208" s="4"/>
    </row>
    <row r="209" spans="3:28" s="5" customFormat="1" ht="20.100000000000001" customHeight="1" thickBot="1">
      <c r="C209" s="75"/>
      <c r="D209" s="135"/>
      <c r="E209" s="94"/>
      <c r="F209" s="95" t="s">
        <v>17</v>
      </c>
      <c r="G209" s="150">
        <v>0</v>
      </c>
      <c r="H209" s="154" t="str">
        <f t="shared" si="153"/>
        <v>TL</v>
      </c>
      <c r="I209" s="152">
        <v>0</v>
      </c>
      <c r="J209" s="158" t="str">
        <f t="shared" si="154"/>
        <v>TL</v>
      </c>
      <c r="K209" s="152">
        <v>0</v>
      </c>
      <c r="L209" s="154" t="str">
        <f t="shared" si="155"/>
        <v>TL</v>
      </c>
      <c r="M209" s="152">
        <v>0</v>
      </c>
      <c r="N209" s="154" t="str">
        <f t="shared" si="156"/>
        <v>TL</v>
      </c>
      <c r="O209" s="152">
        <v>0</v>
      </c>
      <c r="P209" s="151" t="str">
        <f t="shared" si="157"/>
        <v>TL</v>
      </c>
      <c r="Q209" s="152">
        <v>0</v>
      </c>
      <c r="R209" s="154" t="str">
        <f t="shared" si="158"/>
        <v>TL</v>
      </c>
      <c r="S209" s="152">
        <v>0</v>
      </c>
      <c r="T209" s="154" t="str">
        <f t="shared" si="152"/>
        <v>TL</v>
      </c>
      <c r="U209" s="153">
        <v>0</v>
      </c>
      <c r="V209" s="151" t="str">
        <f t="shared" si="159"/>
        <v>TL</v>
      </c>
      <c r="W209" s="85">
        <f t="shared" si="161"/>
        <v>0</v>
      </c>
      <c r="X209" s="81">
        <f t="shared" si="160"/>
        <v>0</v>
      </c>
      <c r="Y209" s="86"/>
      <c r="Z209" s="87"/>
      <c r="AA209" s="4"/>
      <c r="AB209" s="4"/>
    </row>
    <row r="210" spans="3:28" s="5" customFormat="1" ht="20.100000000000001" customHeight="1" thickBot="1">
      <c r="C210" s="75"/>
      <c r="D210" s="137"/>
      <c r="E210" s="96"/>
      <c r="F210" s="97" t="s">
        <v>24</v>
      </c>
      <c r="G210" s="150">
        <v>75</v>
      </c>
      <c r="H210" s="154" t="str">
        <f t="shared" ref="H210" si="235">VLOOKUP(G210,$C$545:$D$555,2)</f>
        <v>L</v>
      </c>
      <c r="I210" s="152">
        <v>87.4</v>
      </c>
      <c r="J210" s="158" t="str">
        <f t="shared" ref="J210" si="236">VLOOKUP(I210,$C$558:$D$568,2)</f>
        <v>L</v>
      </c>
      <c r="K210" s="152">
        <v>83.7</v>
      </c>
      <c r="L210" s="154" t="str">
        <f t="shared" ref="L210" si="237">VLOOKUP(K210,$C$558:$D$568,2)</f>
        <v>L</v>
      </c>
      <c r="M210" s="152">
        <v>84.5</v>
      </c>
      <c r="N210" s="154" t="str">
        <f t="shared" ref="N210" si="238">VLOOKUP(M210,$C$558:$D$568,2)</f>
        <v>L</v>
      </c>
      <c r="O210" s="152">
        <v>84.05</v>
      </c>
      <c r="P210" s="151" t="str">
        <f t="shared" ref="P210" si="239">VLOOKUP(O210,$C$558:$D$568,2)</f>
        <v>L</v>
      </c>
      <c r="Q210" s="152">
        <v>78</v>
      </c>
      <c r="R210" s="154" t="str">
        <f t="shared" ref="R210" si="240">VLOOKUP(Q210,$C$558:$D$568,2)</f>
        <v>L</v>
      </c>
      <c r="S210" s="152">
        <v>96.8</v>
      </c>
      <c r="T210" s="154" t="str">
        <f t="shared" ref="T210" si="241">VLOOKUP(S210,$C$558:$D$568,2)</f>
        <v>L</v>
      </c>
      <c r="U210" s="153">
        <v>88.8</v>
      </c>
      <c r="V210" s="151" t="str">
        <f t="shared" ref="V210" si="242">VLOOKUP(U210,$C$558:$D$568,2)</f>
        <v>L</v>
      </c>
      <c r="W210" s="80">
        <f t="shared" si="161"/>
        <v>85.741666666666674</v>
      </c>
      <c r="X210" s="81">
        <f t="shared" si="160"/>
        <v>81.444999999999993</v>
      </c>
      <c r="Y210" s="90">
        <f>(X210*0.04443037974)</f>
        <v>3.6186322779242994</v>
      </c>
      <c r="Z210" s="91" t="s">
        <v>287</v>
      </c>
      <c r="AA210" s="4"/>
      <c r="AB210" s="4"/>
    </row>
    <row r="211" spans="3:28" s="5" customFormat="1" ht="20.100000000000001" customHeight="1">
      <c r="C211" s="75">
        <v>49</v>
      </c>
      <c r="D211" s="134" t="s">
        <v>127</v>
      </c>
      <c r="E211" s="77" t="s">
        <v>128</v>
      </c>
      <c r="F211" s="92" t="s">
        <v>13</v>
      </c>
      <c r="G211" s="150">
        <v>74</v>
      </c>
      <c r="H211" s="154" t="str">
        <f t="shared" ref="H211:H273" si="243">VLOOKUP(G211,$C$545:$D$555,2)</f>
        <v>L</v>
      </c>
      <c r="I211" s="152">
        <v>82.3</v>
      </c>
      <c r="J211" s="158" t="str">
        <f t="shared" ref="J211:J273" si="244">VLOOKUP(I211,$C$558:$D$568,2)</f>
        <v>L</v>
      </c>
      <c r="K211" s="152">
        <v>72</v>
      </c>
      <c r="L211" s="154" t="str">
        <f t="shared" ref="L211:L273" si="245">VLOOKUP(K211,$C$558:$D$568,2)</f>
        <v>TL</v>
      </c>
      <c r="M211" s="152">
        <v>83.7</v>
      </c>
      <c r="N211" s="154" t="str">
        <f t="shared" ref="N211:N273" si="246">VLOOKUP(M211,$C$558:$D$568,2)</f>
        <v>L</v>
      </c>
      <c r="O211" s="152">
        <v>70.650000000000006</v>
      </c>
      <c r="P211" s="151" t="str">
        <f t="shared" ref="P211:P273" si="247">VLOOKUP(O211,$C$558:$D$568,2)</f>
        <v>TL</v>
      </c>
      <c r="Q211" s="152">
        <v>79.5</v>
      </c>
      <c r="R211" s="154" t="str">
        <f t="shared" ref="R211:R273" si="248">VLOOKUP(Q211,$C$558:$D$568,2)</f>
        <v>L</v>
      </c>
      <c r="S211" s="152">
        <v>95.3</v>
      </c>
      <c r="T211" s="154" t="str">
        <f t="shared" ref="T211:T273" si="249">VLOOKUP(S211,$C$558:$D$568,2)</f>
        <v>L</v>
      </c>
      <c r="U211" s="153">
        <v>88.8</v>
      </c>
      <c r="V211" s="151" t="str">
        <f t="shared" ref="V211:V274" si="250">VLOOKUP(U211,$C$558:$D$568,2)</f>
        <v>L</v>
      </c>
      <c r="W211" s="85">
        <f t="shared" si="161"/>
        <v>80.575000000000003</v>
      </c>
      <c r="X211" s="81">
        <f t="shared" ref="X211:X274" si="251">SUM(G211*0.4)+(W211*0.6)</f>
        <v>77.944999999999993</v>
      </c>
      <c r="Y211" s="82"/>
      <c r="Z211" s="83"/>
      <c r="AA211" s="4"/>
      <c r="AB211" s="4"/>
    </row>
    <row r="212" spans="3:28" s="5" customFormat="1" ht="20.100000000000001" customHeight="1">
      <c r="C212" s="75"/>
      <c r="D212" s="135"/>
      <c r="E212" s="94"/>
      <c r="F212" s="78" t="s">
        <v>16</v>
      </c>
      <c r="G212" s="150">
        <v>0</v>
      </c>
      <c r="H212" s="151" t="str">
        <f t="shared" si="243"/>
        <v>TL</v>
      </c>
      <c r="I212" s="152">
        <v>0</v>
      </c>
      <c r="J212" s="158" t="str">
        <f t="shared" si="244"/>
        <v>TL</v>
      </c>
      <c r="K212" s="152">
        <v>80</v>
      </c>
      <c r="L212" s="151" t="str">
        <f t="shared" si="245"/>
        <v>L</v>
      </c>
      <c r="M212" s="152">
        <v>0</v>
      </c>
      <c r="N212" s="151" t="str">
        <f t="shared" si="246"/>
        <v>TL</v>
      </c>
      <c r="O212" s="152">
        <v>70.650000000000006</v>
      </c>
      <c r="P212" s="151" t="str">
        <f t="shared" si="247"/>
        <v>TL</v>
      </c>
      <c r="Q212" s="152">
        <v>0</v>
      </c>
      <c r="R212" s="151" t="str">
        <f t="shared" si="248"/>
        <v>TL</v>
      </c>
      <c r="S212" s="152">
        <v>0</v>
      </c>
      <c r="T212" s="151" t="str">
        <f t="shared" si="249"/>
        <v>TL</v>
      </c>
      <c r="U212" s="153">
        <v>0</v>
      </c>
      <c r="V212" s="151" t="str">
        <f t="shared" si="250"/>
        <v>TL</v>
      </c>
      <c r="W212" s="80">
        <f t="shared" ref="W212:W275" si="252">SUM(I212+K212+M212+O212+Q212+S212)/6</f>
        <v>25.108333333333334</v>
      </c>
      <c r="X212" s="81">
        <f t="shared" si="251"/>
        <v>15.065</v>
      </c>
      <c r="Y212" s="86"/>
      <c r="Z212" s="87"/>
      <c r="AA212" s="4"/>
      <c r="AB212" s="4"/>
    </row>
    <row r="213" spans="3:28" s="5" customFormat="1" ht="20.100000000000001" customHeight="1" thickBot="1">
      <c r="C213" s="75"/>
      <c r="D213" s="135"/>
      <c r="E213" s="94"/>
      <c r="F213" s="95" t="s">
        <v>17</v>
      </c>
      <c r="G213" s="150">
        <v>0</v>
      </c>
      <c r="H213" s="154" t="str">
        <f t="shared" si="243"/>
        <v>TL</v>
      </c>
      <c r="I213" s="152">
        <v>0</v>
      </c>
      <c r="J213" s="158" t="str">
        <f t="shared" si="244"/>
        <v>TL</v>
      </c>
      <c r="K213" s="152">
        <v>0</v>
      </c>
      <c r="L213" s="154" t="str">
        <f t="shared" si="245"/>
        <v>TL</v>
      </c>
      <c r="M213" s="152">
        <v>0</v>
      </c>
      <c r="N213" s="154" t="str">
        <f t="shared" si="246"/>
        <v>TL</v>
      </c>
      <c r="O213" s="152">
        <v>76</v>
      </c>
      <c r="P213" s="151" t="str">
        <f t="shared" si="247"/>
        <v>L</v>
      </c>
      <c r="Q213" s="152">
        <v>0</v>
      </c>
      <c r="R213" s="154" t="str">
        <f t="shared" si="248"/>
        <v>TL</v>
      </c>
      <c r="S213" s="152">
        <v>0</v>
      </c>
      <c r="T213" s="154" t="str">
        <f t="shared" si="249"/>
        <v>TL</v>
      </c>
      <c r="U213" s="153">
        <v>0</v>
      </c>
      <c r="V213" s="151" t="str">
        <f t="shared" si="250"/>
        <v>TL</v>
      </c>
      <c r="W213" s="85">
        <f t="shared" si="252"/>
        <v>12.666666666666666</v>
      </c>
      <c r="X213" s="81">
        <f t="shared" si="251"/>
        <v>7.6</v>
      </c>
      <c r="Y213" s="86"/>
      <c r="Z213" s="87"/>
      <c r="AA213" s="4"/>
      <c r="AB213" s="4"/>
    </row>
    <row r="214" spans="3:28" s="5" customFormat="1" ht="20.100000000000001" customHeight="1" thickBot="1">
      <c r="C214" s="75"/>
      <c r="D214" s="137"/>
      <c r="E214" s="96"/>
      <c r="F214" s="97" t="s">
        <v>24</v>
      </c>
      <c r="G214" s="150">
        <v>74</v>
      </c>
      <c r="H214" s="154" t="str">
        <f t="shared" ref="H214" si="253">VLOOKUP(G214,$C$545:$D$555,2)</f>
        <v>L</v>
      </c>
      <c r="I214" s="152">
        <v>82.3</v>
      </c>
      <c r="J214" s="158" t="str">
        <f t="shared" ref="J214" si="254">VLOOKUP(I214,$C$558:$D$568,2)</f>
        <v>L</v>
      </c>
      <c r="K214" s="152">
        <v>80</v>
      </c>
      <c r="L214" s="151" t="str">
        <f t="shared" si="245"/>
        <v>L</v>
      </c>
      <c r="M214" s="152">
        <v>83.7</v>
      </c>
      <c r="N214" s="151" t="str">
        <f t="shared" si="246"/>
        <v>L</v>
      </c>
      <c r="O214" s="152">
        <v>76</v>
      </c>
      <c r="P214" s="151" t="str">
        <f t="shared" si="247"/>
        <v>L</v>
      </c>
      <c r="Q214" s="152">
        <v>79.5</v>
      </c>
      <c r="R214" s="151" t="str">
        <f t="shared" si="248"/>
        <v>L</v>
      </c>
      <c r="S214" s="152">
        <v>95.3</v>
      </c>
      <c r="T214" s="151" t="str">
        <f t="shared" si="249"/>
        <v>L</v>
      </c>
      <c r="U214" s="153">
        <v>88.8</v>
      </c>
      <c r="V214" s="151" t="str">
        <f t="shared" si="250"/>
        <v>L</v>
      </c>
      <c r="W214" s="80">
        <f t="shared" si="252"/>
        <v>82.8</v>
      </c>
      <c r="X214" s="81">
        <f t="shared" si="251"/>
        <v>79.28</v>
      </c>
      <c r="Y214" s="90">
        <f>(X214*0.04443037974)</f>
        <v>3.5224405057871997</v>
      </c>
      <c r="Z214" s="91" t="s">
        <v>287</v>
      </c>
      <c r="AA214" s="4"/>
      <c r="AB214" s="4"/>
    </row>
    <row r="215" spans="3:28" s="5" customFormat="1" ht="20.100000000000001" customHeight="1">
      <c r="C215" s="75">
        <v>50</v>
      </c>
      <c r="D215" s="134" t="s">
        <v>129</v>
      </c>
      <c r="E215" s="77" t="s">
        <v>130</v>
      </c>
      <c r="F215" s="92" t="s">
        <v>13</v>
      </c>
      <c r="G215" s="150">
        <v>83.5</v>
      </c>
      <c r="H215" s="154" t="str">
        <f t="shared" si="243"/>
        <v>L</v>
      </c>
      <c r="I215" s="152">
        <v>82.3</v>
      </c>
      <c r="J215" s="158" t="str">
        <f t="shared" si="244"/>
        <v>L</v>
      </c>
      <c r="K215" s="152">
        <v>95.3</v>
      </c>
      <c r="L215" s="154" t="str">
        <f t="shared" si="245"/>
        <v>L</v>
      </c>
      <c r="M215" s="152">
        <v>90.4</v>
      </c>
      <c r="N215" s="154" t="str">
        <f t="shared" si="246"/>
        <v>L</v>
      </c>
      <c r="O215" s="152">
        <v>85.7</v>
      </c>
      <c r="P215" s="151" t="str">
        <f t="shared" si="247"/>
        <v>L</v>
      </c>
      <c r="Q215" s="152">
        <v>97.22</v>
      </c>
      <c r="R215" s="154" t="str">
        <f t="shared" si="248"/>
        <v>L</v>
      </c>
      <c r="S215" s="152">
        <v>97</v>
      </c>
      <c r="T215" s="154" t="str">
        <f>VLOOKUP(S215,$C$558:$D$568,2)</f>
        <v>L</v>
      </c>
      <c r="U215" s="153">
        <v>83.3</v>
      </c>
      <c r="V215" s="151" t="str">
        <f t="shared" si="250"/>
        <v>L</v>
      </c>
      <c r="W215" s="85">
        <f t="shared" si="252"/>
        <v>91.32</v>
      </c>
      <c r="X215" s="81">
        <f t="shared" si="251"/>
        <v>88.191999999999993</v>
      </c>
      <c r="Y215" s="82"/>
      <c r="Z215" s="83"/>
      <c r="AA215" s="4"/>
      <c r="AB215" s="4"/>
    </row>
    <row r="216" spans="3:28" s="5" customFormat="1" ht="20.100000000000001" customHeight="1">
      <c r="C216" s="75"/>
      <c r="D216" s="135"/>
      <c r="E216" s="94"/>
      <c r="F216" s="78" t="s">
        <v>16</v>
      </c>
      <c r="G216" s="150">
        <v>0</v>
      </c>
      <c r="H216" s="151" t="str">
        <f t="shared" si="243"/>
        <v>TL</v>
      </c>
      <c r="I216" s="152">
        <v>0</v>
      </c>
      <c r="J216" s="158" t="str">
        <f t="shared" si="244"/>
        <v>TL</v>
      </c>
      <c r="K216" s="152">
        <v>0</v>
      </c>
      <c r="L216" s="151" t="str">
        <f t="shared" si="245"/>
        <v>TL</v>
      </c>
      <c r="M216" s="152">
        <v>0</v>
      </c>
      <c r="N216" s="151" t="str">
        <f t="shared" si="246"/>
        <v>TL</v>
      </c>
      <c r="O216" s="152">
        <v>0</v>
      </c>
      <c r="P216" s="151" t="str">
        <f t="shared" si="247"/>
        <v>TL</v>
      </c>
      <c r="Q216" s="152">
        <v>0</v>
      </c>
      <c r="R216" s="151" t="str">
        <f t="shared" si="248"/>
        <v>TL</v>
      </c>
      <c r="S216" s="152">
        <v>0</v>
      </c>
      <c r="T216" s="151" t="str">
        <f t="shared" si="249"/>
        <v>TL</v>
      </c>
      <c r="U216" s="153">
        <v>0</v>
      </c>
      <c r="V216" s="151" t="str">
        <f t="shared" si="250"/>
        <v>TL</v>
      </c>
      <c r="W216" s="80">
        <f t="shared" si="252"/>
        <v>0</v>
      </c>
      <c r="X216" s="81">
        <f t="shared" si="251"/>
        <v>0</v>
      </c>
      <c r="Y216" s="86"/>
      <c r="Z216" s="87"/>
      <c r="AA216" s="4"/>
      <c r="AB216" s="4"/>
    </row>
    <row r="217" spans="3:28" s="5" customFormat="1" ht="20.100000000000001" customHeight="1" thickBot="1">
      <c r="C217" s="75"/>
      <c r="D217" s="135"/>
      <c r="E217" s="94"/>
      <c r="F217" s="95" t="s">
        <v>17</v>
      </c>
      <c r="G217" s="150">
        <v>0</v>
      </c>
      <c r="H217" s="154" t="str">
        <f t="shared" si="243"/>
        <v>TL</v>
      </c>
      <c r="I217" s="152">
        <v>0</v>
      </c>
      <c r="J217" s="158" t="str">
        <f t="shared" si="244"/>
        <v>TL</v>
      </c>
      <c r="K217" s="152">
        <v>0</v>
      </c>
      <c r="L217" s="154" t="str">
        <f t="shared" si="245"/>
        <v>TL</v>
      </c>
      <c r="M217" s="152">
        <v>0</v>
      </c>
      <c r="N217" s="154" t="str">
        <f t="shared" si="246"/>
        <v>TL</v>
      </c>
      <c r="O217" s="152">
        <v>0</v>
      </c>
      <c r="P217" s="151" t="str">
        <f t="shared" si="247"/>
        <v>TL</v>
      </c>
      <c r="Q217" s="152">
        <v>0</v>
      </c>
      <c r="R217" s="154" t="str">
        <f t="shared" si="248"/>
        <v>TL</v>
      </c>
      <c r="S217" s="152">
        <v>0</v>
      </c>
      <c r="T217" s="154" t="str">
        <f t="shared" si="249"/>
        <v>TL</v>
      </c>
      <c r="U217" s="153">
        <v>0</v>
      </c>
      <c r="V217" s="151" t="str">
        <f t="shared" si="250"/>
        <v>TL</v>
      </c>
      <c r="W217" s="85">
        <f t="shared" si="252"/>
        <v>0</v>
      </c>
      <c r="X217" s="81">
        <f t="shared" si="251"/>
        <v>0</v>
      </c>
      <c r="Y217" s="86"/>
      <c r="Z217" s="87"/>
      <c r="AA217" s="4"/>
      <c r="AB217" s="4"/>
    </row>
    <row r="218" spans="3:28" s="5" customFormat="1" ht="20.100000000000001" customHeight="1" thickBot="1">
      <c r="C218" s="75"/>
      <c r="D218" s="137"/>
      <c r="E218" s="96"/>
      <c r="F218" s="97" t="s">
        <v>24</v>
      </c>
      <c r="G218" s="150">
        <v>83.5</v>
      </c>
      <c r="H218" s="154" t="str">
        <f t="shared" ref="H218" si="255">VLOOKUP(G218,$C$545:$D$555,2)</f>
        <v>L</v>
      </c>
      <c r="I218" s="152">
        <v>82.3</v>
      </c>
      <c r="J218" s="158" t="str">
        <f t="shared" ref="J218" si="256">VLOOKUP(I218,$C$558:$D$568,2)</f>
        <v>L</v>
      </c>
      <c r="K218" s="152">
        <v>95.3</v>
      </c>
      <c r="L218" s="154" t="str">
        <f t="shared" ref="L218" si="257">VLOOKUP(K218,$C$558:$D$568,2)</f>
        <v>L</v>
      </c>
      <c r="M218" s="152">
        <v>90.4</v>
      </c>
      <c r="N218" s="154" t="str">
        <f t="shared" ref="N218" si="258">VLOOKUP(M218,$C$558:$D$568,2)</f>
        <v>L</v>
      </c>
      <c r="O218" s="152">
        <v>85.7</v>
      </c>
      <c r="P218" s="151" t="str">
        <f t="shared" ref="P218" si="259">VLOOKUP(O218,$C$558:$D$568,2)</f>
        <v>L</v>
      </c>
      <c r="Q218" s="152">
        <v>97.22</v>
      </c>
      <c r="R218" s="154" t="str">
        <f t="shared" ref="R218" si="260">VLOOKUP(Q218,$C$558:$D$568,2)</f>
        <v>L</v>
      </c>
      <c r="S218" s="152">
        <v>97</v>
      </c>
      <c r="T218" s="154" t="str">
        <f t="shared" ref="T218" si="261">VLOOKUP(S218,$C$558:$D$568,2)</f>
        <v>L</v>
      </c>
      <c r="U218" s="153">
        <v>83.3</v>
      </c>
      <c r="V218" s="151" t="str">
        <f t="shared" ref="V218" si="262">VLOOKUP(U218,$C$558:$D$568,2)</f>
        <v>L</v>
      </c>
      <c r="W218" s="80">
        <f t="shared" si="252"/>
        <v>91.32</v>
      </c>
      <c r="X218" s="81">
        <f t="shared" si="251"/>
        <v>88.191999999999993</v>
      </c>
      <c r="Y218" s="90">
        <f>(X218*0.04443037974)</f>
        <v>3.9184040500300794</v>
      </c>
      <c r="Z218" s="91" t="s">
        <v>287</v>
      </c>
      <c r="AA218" s="4"/>
      <c r="AB218" s="4"/>
    </row>
    <row r="219" spans="3:28" s="5" customFormat="1" ht="20.100000000000001" customHeight="1">
      <c r="C219" s="75">
        <v>51</v>
      </c>
      <c r="D219" s="134" t="s">
        <v>131</v>
      </c>
      <c r="E219" s="77" t="s">
        <v>132</v>
      </c>
      <c r="F219" s="92" t="s">
        <v>13</v>
      </c>
      <c r="G219" s="150">
        <v>53</v>
      </c>
      <c r="H219" s="154" t="str">
        <f t="shared" si="243"/>
        <v>TL</v>
      </c>
      <c r="I219" s="152">
        <v>63.2</v>
      </c>
      <c r="J219" s="158" t="str">
        <f t="shared" si="244"/>
        <v>TL</v>
      </c>
      <c r="K219" s="152">
        <v>86</v>
      </c>
      <c r="L219" s="154" t="str">
        <f t="shared" si="245"/>
        <v>L</v>
      </c>
      <c r="M219" s="152">
        <v>91.87</v>
      </c>
      <c r="N219" s="154" t="str">
        <f t="shared" si="246"/>
        <v>L</v>
      </c>
      <c r="O219" s="152">
        <v>69.150000000000006</v>
      </c>
      <c r="P219" s="151" t="str">
        <f t="shared" si="247"/>
        <v>TL</v>
      </c>
      <c r="Q219" s="152">
        <v>80.55</v>
      </c>
      <c r="R219" s="154" t="str">
        <f t="shared" si="248"/>
        <v>L</v>
      </c>
      <c r="S219" s="152">
        <v>83.2</v>
      </c>
      <c r="T219" s="154" t="str">
        <f t="shared" si="249"/>
        <v>L</v>
      </c>
      <c r="U219" s="153">
        <v>83.3</v>
      </c>
      <c r="V219" s="151" t="str">
        <f t="shared" si="250"/>
        <v>L</v>
      </c>
      <c r="W219" s="85">
        <f t="shared" si="252"/>
        <v>78.995000000000005</v>
      </c>
      <c r="X219" s="81">
        <f t="shared" si="251"/>
        <v>68.597000000000008</v>
      </c>
      <c r="Y219" s="82"/>
      <c r="Z219" s="83"/>
      <c r="AA219" s="4"/>
      <c r="AB219" s="4"/>
    </row>
    <row r="220" spans="3:28" s="5" customFormat="1" ht="20.100000000000001" customHeight="1">
      <c r="C220" s="75"/>
      <c r="D220" s="135"/>
      <c r="E220" s="94"/>
      <c r="F220" s="78" t="s">
        <v>16</v>
      </c>
      <c r="G220" s="150">
        <v>78</v>
      </c>
      <c r="H220" s="151" t="str">
        <f t="shared" si="243"/>
        <v>L</v>
      </c>
      <c r="I220" s="152">
        <v>76</v>
      </c>
      <c r="J220" s="158" t="str">
        <f t="shared" si="244"/>
        <v>L</v>
      </c>
      <c r="K220" s="152">
        <v>0</v>
      </c>
      <c r="L220" s="151" t="str">
        <f t="shared" si="245"/>
        <v>TL</v>
      </c>
      <c r="M220" s="152">
        <v>0</v>
      </c>
      <c r="N220" s="151" t="str">
        <f t="shared" si="246"/>
        <v>TL</v>
      </c>
      <c r="O220" s="152">
        <v>80</v>
      </c>
      <c r="P220" s="151" t="str">
        <f t="shared" si="247"/>
        <v>L</v>
      </c>
      <c r="Q220" s="152">
        <v>0</v>
      </c>
      <c r="R220" s="151" t="str">
        <f t="shared" si="248"/>
        <v>TL</v>
      </c>
      <c r="S220" s="152">
        <v>0</v>
      </c>
      <c r="T220" s="151" t="str">
        <f t="shared" si="249"/>
        <v>TL</v>
      </c>
      <c r="U220" s="153">
        <v>0</v>
      </c>
      <c r="V220" s="151" t="str">
        <f t="shared" si="250"/>
        <v>TL</v>
      </c>
      <c r="W220" s="80">
        <f t="shared" si="252"/>
        <v>26</v>
      </c>
      <c r="X220" s="81">
        <f t="shared" si="251"/>
        <v>46.800000000000004</v>
      </c>
      <c r="Y220" s="86"/>
      <c r="Z220" s="87"/>
      <c r="AA220" s="4"/>
      <c r="AB220" s="4"/>
    </row>
    <row r="221" spans="3:28" s="5" customFormat="1" ht="20.100000000000001" customHeight="1" thickBot="1">
      <c r="C221" s="75"/>
      <c r="D221" s="135"/>
      <c r="E221" s="94"/>
      <c r="F221" s="78" t="s">
        <v>17</v>
      </c>
      <c r="G221" s="150">
        <v>0</v>
      </c>
      <c r="H221" s="154" t="str">
        <f t="shared" si="243"/>
        <v>TL</v>
      </c>
      <c r="I221" s="152">
        <v>0</v>
      </c>
      <c r="J221" s="158" t="str">
        <f t="shared" si="244"/>
        <v>TL</v>
      </c>
      <c r="K221" s="152">
        <v>0</v>
      </c>
      <c r="L221" s="154" t="str">
        <f t="shared" si="245"/>
        <v>TL</v>
      </c>
      <c r="M221" s="152">
        <v>0</v>
      </c>
      <c r="N221" s="154" t="str">
        <f t="shared" si="246"/>
        <v>TL</v>
      </c>
      <c r="O221" s="152">
        <v>0</v>
      </c>
      <c r="P221" s="151" t="str">
        <f t="shared" si="247"/>
        <v>TL</v>
      </c>
      <c r="Q221" s="152">
        <v>0</v>
      </c>
      <c r="R221" s="154" t="str">
        <f t="shared" si="248"/>
        <v>TL</v>
      </c>
      <c r="S221" s="152">
        <v>0</v>
      </c>
      <c r="T221" s="154" t="str">
        <f t="shared" si="249"/>
        <v>TL</v>
      </c>
      <c r="U221" s="153">
        <v>0</v>
      </c>
      <c r="V221" s="151" t="str">
        <f t="shared" si="250"/>
        <v>TL</v>
      </c>
      <c r="W221" s="85">
        <f t="shared" si="252"/>
        <v>0</v>
      </c>
      <c r="X221" s="81">
        <f t="shared" si="251"/>
        <v>0</v>
      </c>
      <c r="Y221" s="86"/>
      <c r="Z221" s="87"/>
      <c r="AA221" s="4"/>
      <c r="AB221" s="4"/>
    </row>
    <row r="222" spans="3:28" s="5" customFormat="1" ht="20.100000000000001" customHeight="1" thickBot="1">
      <c r="C222" s="75"/>
      <c r="D222" s="142"/>
      <c r="E222" s="84"/>
      <c r="F222" s="97" t="s">
        <v>24</v>
      </c>
      <c r="G222" s="150">
        <v>78</v>
      </c>
      <c r="H222" s="151" t="str">
        <f t="shared" ref="H222" si="263">VLOOKUP(G222,$C$545:$D$555,2)</f>
        <v>L</v>
      </c>
      <c r="I222" s="152">
        <v>76</v>
      </c>
      <c r="J222" s="158" t="str">
        <f t="shared" ref="J222" si="264">VLOOKUP(I222,$C$558:$D$568,2)</f>
        <v>L</v>
      </c>
      <c r="K222" s="152">
        <v>86</v>
      </c>
      <c r="L222" s="154" t="str">
        <f t="shared" ref="L222" si="265">VLOOKUP(K222,$C$558:$D$568,2)</f>
        <v>L</v>
      </c>
      <c r="M222" s="152">
        <v>91.87</v>
      </c>
      <c r="N222" s="154" t="str">
        <f t="shared" ref="N222" si="266">VLOOKUP(M222,$C$558:$D$568,2)</f>
        <v>L</v>
      </c>
      <c r="O222" s="152">
        <v>80</v>
      </c>
      <c r="P222" s="151" t="str">
        <f t="shared" si="247"/>
        <v>L</v>
      </c>
      <c r="Q222" s="152">
        <v>80.55</v>
      </c>
      <c r="R222" s="151" t="str">
        <f t="shared" si="248"/>
        <v>L</v>
      </c>
      <c r="S222" s="152">
        <v>83.2</v>
      </c>
      <c r="T222" s="154" t="str">
        <f t="shared" ref="T222" si="267">VLOOKUP(S222,$C$558:$D$568,2)</f>
        <v>L</v>
      </c>
      <c r="U222" s="153">
        <v>83.3</v>
      </c>
      <c r="V222" s="151" t="str">
        <f t="shared" ref="V222" si="268">VLOOKUP(U222,$C$558:$D$568,2)</f>
        <v>L</v>
      </c>
      <c r="W222" s="80">
        <f t="shared" si="252"/>
        <v>82.936666666666667</v>
      </c>
      <c r="X222" s="81">
        <f t="shared" si="251"/>
        <v>80.962000000000003</v>
      </c>
      <c r="Y222" s="90">
        <f>(X222*0.04443037974)</f>
        <v>3.5971724045098799</v>
      </c>
      <c r="Z222" s="91" t="s">
        <v>287</v>
      </c>
      <c r="AA222" s="4"/>
      <c r="AB222" s="4"/>
    </row>
    <row r="223" spans="3:28" s="5" customFormat="1" ht="20.100000000000001" customHeight="1">
      <c r="C223" s="75">
        <v>52</v>
      </c>
      <c r="D223" s="134" t="s">
        <v>133</v>
      </c>
      <c r="E223" s="77" t="s">
        <v>134</v>
      </c>
      <c r="F223" s="92" t="s">
        <v>13</v>
      </c>
      <c r="G223" s="150">
        <v>54</v>
      </c>
      <c r="H223" s="154" t="str">
        <f t="shared" si="243"/>
        <v>TL</v>
      </c>
      <c r="I223" s="152">
        <v>66.099999999999994</v>
      </c>
      <c r="J223" s="158" t="str">
        <f t="shared" si="244"/>
        <v>TL</v>
      </c>
      <c r="K223" s="152">
        <v>79</v>
      </c>
      <c r="L223" s="154" t="str">
        <f t="shared" si="245"/>
        <v>L</v>
      </c>
      <c r="M223" s="152">
        <v>94.8</v>
      </c>
      <c r="N223" s="154" t="str">
        <f t="shared" si="246"/>
        <v>L</v>
      </c>
      <c r="O223" s="152">
        <v>72.349999999999994</v>
      </c>
      <c r="P223" s="151" t="str">
        <f t="shared" si="247"/>
        <v>TL</v>
      </c>
      <c r="Q223" s="152">
        <v>57</v>
      </c>
      <c r="R223" s="154" t="str">
        <f t="shared" si="248"/>
        <v>TL</v>
      </c>
      <c r="S223" s="152">
        <v>78.599999999999994</v>
      </c>
      <c r="T223" s="154" t="str">
        <f t="shared" si="249"/>
        <v>L</v>
      </c>
      <c r="U223" s="153">
        <v>88.8</v>
      </c>
      <c r="V223" s="151" t="str">
        <f t="shared" si="250"/>
        <v>L</v>
      </c>
      <c r="W223" s="85">
        <f t="shared" si="252"/>
        <v>74.641666666666666</v>
      </c>
      <c r="X223" s="81">
        <f t="shared" si="251"/>
        <v>66.384999999999991</v>
      </c>
      <c r="Y223" s="82"/>
      <c r="Z223" s="83"/>
      <c r="AA223" s="4"/>
      <c r="AB223" s="4"/>
    </row>
    <row r="224" spans="3:28" s="5" customFormat="1" ht="20.100000000000001" customHeight="1">
      <c r="C224" s="75"/>
      <c r="D224" s="135"/>
      <c r="E224" s="94"/>
      <c r="F224" s="78" t="s">
        <v>16</v>
      </c>
      <c r="G224" s="150">
        <v>71</v>
      </c>
      <c r="H224" s="151" t="str">
        <f t="shared" si="243"/>
        <v>L</v>
      </c>
      <c r="I224" s="152">
        <v>80</v>
      </c>
      <c r="J224" s="158" t="str">
        <f t="shared" si="244"/>
        <v>L</v>
      </c>
      <c r="K224" s="152">
        <v>0</v>
      </c>
      <c r="L224" s="151" t="str">
        <f t="shared" si="245"/>
        <v>TL</v>
      </c>
      <c r="M224" s="152">
        <v>0</v>
      </c>
      <c r="N224" s="151" t="str">
        <f t="shared" si="246"/>
        <v>TL</v>
      </c>
      <c r="O224" s="152">
        <v>80</v>
      </c>
      <c r="P224" s="151" t="str">
        <f t="shared" si="247"/>
        <v>L</v>
      </c>
      <c r="Q224" s="152">
        <v>76</v>
      </c>
      <c r="R224" s="151" t="str">
        <f t="shared" si="248"/>
        <v>L</v>
      </c>
      <c r="S224" s="152">
        <v>0</v>
      </c>
      <c r="T224" s="151" t="str">
        <f>VLOOKUP(S224,$C$558:$D$568,2)</f>
        <v>TL</v>
      </c>
      <c r="U224" s="153">
        <v>0</v>
      </c>
      <c r="V224" s="151" t="str">
        <f t="shared" si="250"/>
        <v>TL</v>
      </c>
      <c r="W224" s="80">
        <f t="shared" si="252"/>
        <v>39.333333333333336</v>
      </c>
      <c r="X224" s="81">
        <f t="shared" si="251"/>
        <v>52</v>
      </c>
      <c r="Y224" s="86"/>
      <c r="Z224" s="87"/>
      <c r="AA224" s="4"/>
      <c r="AB224" s="4"/>
    </row>
    <row r="225" spans="3:28" s="5" customFormat="1" ht="20.100000000000001" customHeight="1" thickBot="1">
      <c r="C225" s="75"/>
      <c r="D225" s="135"/>
      <c r="E225" s="94"/>
      <c r="F225" s="95" t="s">
        <v>17</v>
      </c>
      <c r="G225" s="150">
        <v>0</v>
      </c>
      <c r="H225" s="154" t="str">
        <f t="shared" si="243"/>
        <v>TL</v>
      </c>
      <c r="I225" s="152">
        <v>0</v>
      </c>
      <c r="J225" s="158" t="str">
        <f t="shared" si="244"/>
        <v>TL</v>
      </c>
      <c r="K225" s="152">
        <v>0</v>
      </c>
      <c r="L225" s="154" t="str">
        <f t="shared" si="245"/>
        <v>TL</v>
      </c>
      <c r="M225" s="152">
        <v>0</v>
      </c>
      <c r="N225" s="154" t="str">
        <f t="shared" si="246"/>
        <v>TL</v>
      </c>
      <c r="O225" s="152">
        <v>0</v>
      </c>
      <c r="P225" s="151" t="str">
        <f t="shared" si="247"/>
        <v>TL</v>
      </c>
      <c r="Q225" s="152">
        <v>0</v>
      </c>
      <c r="R225" s="154" t="str">
        <f t="shared" si="248"/>
        <v>TL</v>
      </c>
      <c r="S225" s="152">
        <v>0</v>
      </c>
      <c r="T225" s="154" t="str">
        <f t="shared" si="249"/>
        <v>TL</v>
      </c>
      <c r="U225" s="153">
        <v>0</v>
      </c>
      <c r="V225" s="151" t="str">
        <f t="shared" si="250"/>
        <v>TL</v>
      </c>
      <c r="W225" s="85">
        <f t="shared" si="252"/>
        <v>0</v>
      </c>
      <c r="X225" s="81">
        <f t="shared" si="251"/>
        <v>0</v>
      </c>
      <c r="Y225" s="86"/>
      <c r="Z225" s="87"/>
      <c r="AA225" s="4"/>
      <c r="AB225" s="4"/>
    </row>
    <row r="226" spans="3:28" s="5" customFormat="1" ht="20.100000000000001" customHeight="1" thickBot="1">
      <c r="C226" s="75"/>
      <c r="D226" s="135"/>
      <c r="E226" s="96"/>
      <c r="F226" s="97" t="s">
        <v>24</v>
      </c>
      <c r="G226" s="150">
        <v>71</v>
      </c>
      <c r="H226" s="151" t="str">
        <f t="shared" ref="H226" si="269">VLOOKUP(G226,$C$545:$D$555,2)</f>
        <v>L</v>
      </c>
      <c r="I226" s="152">
        <v>80</v>
      </c>
      <c r="J226" s="158" t="str">
        <f t="shared" ref="J226" si="270">VLOOKUP(I226,$C$558:$D$568,2)</f>
        <v>L</v>
      </c>
      <c r="K226" s="152">
        <v>79</v>
      </c>
      <c r="L226" s="154" t="str">
        <f t="shared" ref="L226" si="271">VLOOKUP(K226,$C$558:$D$568,2)</f>
        <v>L</v>
      </c>
      <c r="M226" s="152">
        <v>94.8</v>
      </c>
      <c r="N226" s="154" t="str">
        <f t="shared" ref="N226" si="272">VLOOKUP(M226,$C$558:$D$568,2)</f>
        <v>L</v>
      </c>
      <c r="O226" s="152">
        <v>80</v>
      </c>
      <c r="P226" s="151" t="str">
        <f t="shared" si="247"/>
        <v>L</v>
      </c>
      <c r="Q226" s="152">
        <v>76</v>
      </c>
      <c r="R226" s="151" t="str">
        <f t="shared" si="248"/>
        <v>L</v>
      </c>
      <c r="S226" s="152">
        <v>78.599999999999994</v>
      </c>
      <c r="T226" s="154" t="str">
        <f t="shared" ref="T226" si="273">VLOOKUP(S226,$C$558:$D$568,2)</f>
        <v>L</v>
      </c>
      <c r="U226" s="153">
        <v>88.8</v>
      </c>
      <c r="V226" s="151" t="str">
        <f t="shared" ref="V226" si="274">VLOOKUP(U226,$C$558:$D$568,2)</f>
        <v>L</v>
      </c>
      <c r="W226" s="80">
        <f t="shared" si="252"/>
        <v>81.399999999999991</v>
      </c>
      <c r="X226" s="81">
        <f t="shared" si="251"/>
        <v>77.239999999999995</v>
      </c>
      <c r="Y226" s="90">
        <f>(X226*0.04443037974)</f>
        <v>3.4318025311175995</v>
      </c>
      <c r="Z226" s="91" t="s">
        <v>288</v>
      </c>
      <c r="AA226" s="4"/>
      <c r="AB226" s="4"/>
    </row>
    <row r="227" spans="3:28" s="5" customFormat="1" ht="20.100000000000001" customHeight="1">
      <c r="C227" s="75">
        <v>53</v>
      </c>
      <c r="D227" s="134" t="s">
        <v>135</v>
      </c>
      <c r="E227" s="77" t="s">
        <v>136</v>
      </c>
      <c r="F227" s="92" t="s">
        <v>13</v>
      </c>
      <c r="G227" s="150">
        <v>75</v>
      </c>
      <c r="H227" s="154" t="str">
        <f t="shared" si="243"/>
        <v>L</v>
      </c>
      <c r="I227" s="152">
        <v>83.35</v>
      </c>
      <c r="J227" s="158" t="str">
        <f t="shared" si="244"/>
        <v>L</v>
      </c>
      <c r="K227" s="152">
        <v>93</v>
      </c>
      <c r="L227" s="154" t="str">
        <f t="shared" si="245"/>
        <v>L</v>
      </c>
      <c r="M227" s="152">
        <v>60.29</v>
      </c>
      <c r="N227" s="154" t="str">
        <f t="shared" si="246"/>
        <v>TL</v>
      </c>
      <c r="O227" s="152">
        <v>68.95</v>
      </c>
      <c r="P227" s="151" t="str">
        <f t="shared" si="247"/>
        <v>TL</v>
      </c>
      <c r="Q227" s="152">
        <v>73.33</v>
      </c>
      <c r="R227" s="154" t="str">
        <f t="shared" si="248"/>
        <v>TL</v>
      </c>
      <c r="S227" s="152">
        <v>65.599999999999994</v>
      </c>
      <c r="T227" s="154" t="str">
        <f t="shared" si="249"/>
        <v>TL</v>
      </c>
      <c r="U227" s="153">
        <v>83.3</v>
      </c>
      <c r="V227" s="151" t="str">
        <f t="shared" si="250"/>
        <v>L</v>
      </c>
      <c r="W227" s="85">
        <f t="shared" si="252"/>
        <v>74.086666666666659</v>
      </c>
      <c r="X227" s="81">
        <f t="shared" si="251"/>
        <v>74.451999999999998</v>
      </c>
      <c r="Y227" s="82"/>
      <c r="Z227" s="83"/>
      <c r="AA227" s="4"/>
      <c r="AB227" s="4"/>
    </row>
    <row r="228" spans="3:28" s="5" customFormat="1" ht="20.100000000000001" customHeight="1">
      <c r="C228" s="75"/>
      <c r="D228" s="135"/>
      <c r="E228" s="94"/>
      <c r="F228" s="78" t="s">
        <v>16</v>
      </c>
      <c r="G228" s="150">
        <v>0</v>
      </c>
      <c r="H228" s="151" t="str">
        <f t="shared" si="243"/>
        <v>TL</v>
      </c>
      <c r="I228" s="152">
        <v>0</v>
      </c>
      <c r="J228" s="158" t="str">
        <f t="shared" si="244"/>
        <v>TL</v>
      </c>
      <c r="K228" s="152">
        <v>0</v>
      </c>
      <c r="L228" s="151" t="str">
        <f t="shared" si="245"/>
        <v>TL</v>
      </c>
      <c r="M228" s="152">
        <v>76</v>
      </c>
      <c r="N228" s="151" t="str">
        <f t="shared" si="246"/>
        <v>L</v>
      </c>
      <c r="O228" s="152">
        <v>80</v>
      </c>
      <c r="P228" s="151" t="str">
        <f t="shared" si="247"/>
        <v>L</v>
      </c>
      <c r="Q228" s="152">
        <v>80</v>
      </c>
      <c r="R228" s="151" t="str">
        <f t="shared" si="248"/>
        <v>L</v>
      </c>
      <c r="S228" s="152">
        <v>80</v>
      </c>
      <c r="T228" s="151" t="str">
        <f t="shared" si="249"/>
        <v>L</v>
      </c>
      <c r="U228" s="153">
        <v>0</v>
      </c>
      <c r="V228" s="151" t="str">
        <f t="shared" si="250"/>
        <v>TL</v>
      </c>
      <c r="W228" s="80">
        <f t="shared" si="252"/>
        <v>52.666666666666664</v>
      </c>
      <c r="X228" s="81">
        <f t="shared" si="251"/>
        <v>31.599999999999998</v>
      </c>
      <c r="Y228" s="86"/>
      <c r="Z228" s="87"/>
      <c r="AA228" s="4"/>
      <c r="AB228" s="4"/>
    </row>
    <row r="229" spans="3:28" s="5" customFormat="1" ht="20.100000000000001" customHeight="1" thickBot="1">
      <c r="C229" s="75"/>
      <c r="D229" s="135"/>
      <c r="E229" s="94"/>
      <c r="F229" s="95" t="s">
        <v>17</v>
      </c>
      <c r="G229" s="150">
        <v>0</v>
      </c>
      <c r="H229" s="154" t="str">
        <f t="shared" si="243"/>
        <v>TL</v>
      </c>
      <c r="I229" s="152">
        <v>0</v>
      </c>
      <c r="J229" s="158" t="str">
        <f t="shared" si="244"/>
        <v>TL</v>
      </c>
      <c r="K229" s="152">
        <v>0</v>
      </c>
      <c r="L229" s="154" t="str">
        <f t="shared" si="245"/>
        <v>TL</v>
      </c>
      <c r="M229" s="152">
        <v>0</v>
      </c>
      <c r="N229" s="154" t="str">
        <f t="shared" si="246"/>
        <v>TL</v>
      </c>
      <c r="O229" s="152">
        <v>0</v>
      </c>
      <c r="P229" s="151" t="str">
        <f t="shared" si="247"/>
        <v>TL</v>
      </c>
      <c r="Q229" s="152">
        <v>0</v>
      </c>
      <c r="R229" s="154" t="str">
        <f t="shared" si="248"/>
        <v>TL</v>
      </c>
      <c r="S229" s="152">
        <v>0</v>
      </c>
      <c r="T229" s="154" t="str">
        <f t="shared" si="249"/>
        <v>TL</v>
      </c>
      <c r="U229" s="153">
        <v>0</v>
      </c>
      <c r="V229" s="151" t="str">
        <f t="shared" si="250"/>
        <v>TL</v>
      </c>
      <c r="W229" s="85">
        <f t="shared" si="252"/>
        <v>0</v>
      </c>
      <c r="X229" s="81">
        <f t="shared" si="251"/>
        <v>0</v>
      </c>
      <c r="Y229" s="86"/>
      <c r="Z229" s="87"/>
      <c r="AA229" s="4"/>
      <c r="AB229" s="4"/>
    </row>
    <row r="230" spans="3:28" s="5" customFormat="1" ht="20.100000000000001" customHeight="1" thickBot="1">
      <c r="C230" s="75"/>
      <c r="D230" s="137"/>
      <c r="E230" s="96"/>
      <c r="F230" s="97" t="s">
        <v>24</v>
      </c>
      <c r="G230" s="150">
        <v>75</v>
      </c>
      <c r="H230" s="154" t="str">
        <f t="shared" ref="H230" si="275">VLOOKUP(G230,$C$545:$D$555,2)</f>
        <v>L</v>
      </c>
      <c r="I230" s="152">
        <v>83.35</v>
      </c>
      <c r="J230" s="158" t="str">
        <f t="shared" ref="J230" si="276">VLOOKUP(I230,$C$558:$D$568,2)</f>
        <v>L</v>
      </c>
      <c r="K230" s="152">
        <v>93</v>
      </c>
      <c r="L230" s="154" t="str">
        <f t="shared" ref="L230" si="277">VLOOKUP(K230,$C$558:$D$568,2)</f>
        <v>L</v>
      </c>
      <c r="M230" s="152">
        <v>76</v>
      </c>
      <c r="N230" s="151" t="str">
        <f t="shared" ref="N230" si="278">VLOOKUP(M230,$C$558:$D$568,2)</f>
        <v>L</v>
      </c>
      <c r="O230" s="152">
        <v>80</v>
      </c>
      <c r="P230" s="151" t="str">
        <f t="shared" ref="P230" si="279">VLOOKUP(O230,$C$558:$D$568,2)</f>
        <v>L</v>
      </c>
      <c r="Q230" s="152">
        <v>80</v>
      </c>
      <c r="R230" s="151" t="str">
        <f t="shared" si="248"/>
        <v>L</v>
      </c>
      <c r="S230" s="152">
        <v>80</v>
      </c>
      <c r="T230" s="151" t="str">
        <f t="shared" si="249"/>
        <v>L</v>
      </c>
      <c r="U230" s="153">
        <v>83.3</v>
      </c>
      <c r="V230" s="151" t="str">
        <f t="shared" si="250"/>
        <v>L</v>
      </c>
      <c r="W230" s="80">
        <f t="shared" si="252"/>
        <v>82.058333333333337</v>
      </c>
      <c r="X230" s="81">
        <f t="shared" si="251"/>
        <v>79.234999999999999</v>
      </c>
      <c r="Y230" s="90">
        <f>(X230*0.04443037974)</f>
        <v>3.5204411386988999</v>
      </c>
      <c r="Z230" s="91" t="s">
        <v>287</v>
      </c>
      <c r="AA230" s="4"/>
      <c r="AB230" s="4"/>
    </row>
    <row r="231" spans="3:28" s="5" customFormat="1" ht="20.100000000000001" customHeight="1">
      <c r="C231" s="75">
        <v>54</v>
      </c>
      <c r="D231" s="134" t="s">
        <v>137</v>
      </c>
      <c r="E231" s="77" t="s">
        <v>138</v>
      </c>
      <c r="F231" s="92" t="s">
        <v>13</v>
      </c>
      <c r="G231" s="150">
        <v>55.5</v>
      </c>
      <c r="H231" s="154" t="str">
        <f t="shared" si="243"/>
        <v>TL</v>
      </c>
      <c r="I231" s="152">
        <v>87.5</v>
      </c>
      <c r="J231" s="158" t="str">
        <f t="shared" si="244"/>
        <v>L</v>
      </c>
      <c r="K231" s="152">
        <v>87.2</v>
      </c>
      <c r="L231" s="154" t="str">
        <f t="shared" si="245"/>
        <v>L</v>
      </c>
      <c r="M231" s="152">
        <v>39.700000000000003</v>
      </c>
      <c r="N231" s="154" t="str">
        <f t="shared" si="246"/>
        <v>TL</v>
      </c>
      <c r="O231" s="152">
        <v>68.459999999999994</v>
      </c>
      <c r="P231" s="151" t="str">
        <f t="shared" si="247"/>
        <v>TL</v>
      </c>
      <c r="Q231" s="152">
        <v>80</v>
      </c>
      <c r="R231" s="154" t="str">
        <f t="shared" si="248"/>
        <v>L</v>
      </c>
      <c r="S231" s="152">
        <v>66.900000000000006</v>
      </c>
      <c r="T231" s="154" t="str">
        <f t="shared" si="249"/>
        <v>TL</v>
      </c>
      <c r="U231" s="153">
        <v>77.8</v>
      </c>
      <c r="V231" s="151" t="str">
        <f t="shared" si="250"/>
        <v>L</v>
      </c>
      <c r="W231" s="85">
        <f t="shared" si="252"/>
        <v>71.626666666666665</v>
      </c>
      <c r="X231" s="81">
        <f t="shared" si="251"/>
        <v>65.176000000000002</v>
      </c>
      <c r="Y231" s="82"/>
      <c r="Z231" s="83"/>
      <c r="AA231" s="4"/>
      <c r="AB231" s="4"/>
    </row>
    <row r="232" spans="3:28" s="5" customFormat="1" ht="20.100000000000001" customHeight="1">
      <c r="C232" s="75"/>
      <c r="D232" s="135"/>
      <c r="E232" s="94"/>
      <c r="F232" s="78" t="s">
        <v>16</v>
      </c>
      <c r="G232" s="150">
        <v>67</v>
      </c>
      <c r="H232" s="151" t="str">
        <f t="shared" si="243"/>
        <v>TL</v>
      </c>
      <c r="I232" s="152">
        <v>0</v>
      </c>
      <c r="J232" s="158" t="str">
        <f t="shared" si="244"/>
        <v>TL</v>
      </c>
      <c r="K232" s="152">
        <v>0</v>
      </c>
      <c r="L232" s="151" t="str">
        <f t="shared" si="245"/>
        <v>TL</v>
      </c>
      <c r="M232" s="152">
        <v>76</v>
      </c>
      <c r="N232" s="151" t="str">
        <f t="shared" si="246"/>
        <v>L</v>
      </c>
      <c r="O232" s="152">
        <v>80</v>
      </c>
      <c r="P232" s="151" t="str">
        <f t="shared" si="247"/>
        <v>L</v>
      </c>
      <c r="Q232" s="152">
        <v>0</v>
      </c>
      <c r="R232" s="151" t="str">
        <f t="shared" si="248"/>
        <v>TL</v>
      </c>
      <c r="S232" s="152">
        <v>80</v>
      </c>
      <c r="T232" s="151" t="str">
        <f t="shared" si="249"/>
        <v>L</v>
      </c>
      <c r="U232" s="153">
        <v>0</v>
      </c>
      <c r="V232" s="151" t="str">
        <f t="shared" si="250"/>
        <v>TL</v>
      </c>
      <c r="W232" s="80">
        <f t="shared" si="252"/>
        <v>39.333333333333336</v>
      </c>
      <c r="X232" s="81">
        <f t="shared" si="251"/>
        <v>50.400000000000006</v>
      </c>
      <c r="Y232" s="86"/>
      <c r="Z232" s="87"/>
      <c r="AA232" s="4"/>
      <c r="AB232" s="4"/>
    </row>
    <row r="233" spans="3:28" s="5" customFormat="1" ht="20.100000000000001" customHeight="1" thickBot="1">
      <c r="C233" s="75"/>
      <c r="D233" s="135"/>
      <c r="E233" s="94"/>
      <c r="F233" s="95" t="s">
        <v>17</v>
      </c>
      <c r="G233" s="150">
        <v>70</v>
      </c>
      <c r="H233" s="154" t="str">
        <f t="shared" si="243"/>
        <v>L</v>
      </c>
      <c r="I233" s="152">
        <v>0</v>
      </c>
      <c r="J233" s="158" t="str">
        <f t="shared" si="244"/>
        <v>TL</v>
      </c>
      <c r="K233" s="152">
        <v>0</v>
      </c>
      <c r="L233" s="154" t="str">
        <f t="shared" si="245"/>
        <v>TL</v>
      </c>
      <c r="M233" s="152">
        <v>0</v>
      </c>
      <c r="N233" s="154" t="str">
        <f t="shared" si="246"/>
        <v>TL</v>
      </c>
      <c r="O233" s="152">
        <v>0</v>
      </c>
      <c r="P233" s="151" t="str">
        <f t="shared" si="247"/>
        <v>TL</v>
      </c>
      <c r="Q233" s="152">
        <v>0</v>
      </c>
      <c r="R233" s="154" t="str">
        <f t="shared" si="248"/>
        <v>TL</v>
      </c>
      <c r="S233" s="152">
        <v>0</v>
      </c>
      <c r="T233" s="154" t="str">
        <f t="shared" si="249"/>
        <v>TL</v>
      </c>
      <c r="U233" s="153">
        <v>0</v>
      </c>
      <c r="V233" s="151" t="str">
        <f t="shared" si="250"/>
        <v>TL</v>
      </c>
      <c r="W233" s="85">
        <f t="shared" si="252"/>
        <v>0</v>
      </c>
      <c r="X233" s="81">
        <f t="shared" si="251"/>
        <v>28</v>
      </c>
      <c r="Y233" s="86"/>
      <c r="Z233" s="87"/>
      <c r="AA233" s="4"/>
      <c r="AB233" s="4"/>
    </row>
    <row r="234" spans="3:28" s="5" customFormat="1" ht="20.100000000000001" customHeight="1" thickBot="1">
      <c r="C234" s="75"/>
      <c r="D234" s="137"/>
      <c r="E234" s="96"/>
      <c r="F234" s="97" t="s">
        <v>24</v>
      </c>
      <c r="G234" s="150">
        <v>70</v>
      </c>
      <c r="H234" s="151" t="str">
        <f t="shared" si="243"/>
        <v>L</v>
      </c>
      <c r="I234" s="152">
        <v>87.5</v>
      </c>
      <c r="J234" s="158" t="str">
        <f t="shared" ref="J234" si="280">VLOOKUP(I234,$C$558:$D$568,2)</f>
        <v>L</v>
      </c>
      <c r="K234" s="152">
        <v>87.2</v>
      </c>
      <c r="L234" s="154" t="str">
        <f t="shared" ref="L234" si="281">VLOOKUP(K234,$C$558:$D$568,2)</f>
        <v>L</v>
      </c>
      <c r="M234" s="152">
        <v>76</v>
      </c>
      <c r="N234" s="151" t="str">
        <f t="shared" ref="N234" si="282">VLOOKUP(M234,$C$558:$D$568,2)</f>
        <v>L</v>
      </c>
      <c r="O234" s="152">
        <v>80</v>
      </c>
      <c r="P234" s="151" t="str">
        <f t="shared" ref="P234" si="283">VLOOKUP(O234,$C$558:$D$568,2)</f>
        <v>L</v>
      </c>
      <c r="Q234" s="152">
        <v>80</v>
      </c>
      <c r="R234" s="151" t="str">
        <f t="shared" si="248"/>
        <v>L</v>
      </c>
      <c r="S234" s="152">
        <v>80</v>
      </c>
      <c r="T234" s="151" t="str">
        <f t="shared" ref="T234" si="284">VLOOKUP(S234,$C$558:$D$568,2)</f>
        <v>L</v>
      </c>
      <c r="U234" s="153">
        <v>77.8</v>
      </c>
      <c r="V234" s="151" t="str">
        <f t="shared" si="250"/>
        <v>L</v>
      </c>
      <c r="W234" s="80">
        <f t="shared" si="252"/>
        <v>81.783333333333331</v>
      </c>
      <c r="X234" s="81">
        <f t="shared" si="251"/>
        <v>77.069999999999993</v>
      </c>
      <c r="Y234" s="90">
        <f>(X234*0.04443037974)</f>
        <v>3.4242493665617997</v>
      </c>
      <c r="Z234" s="91" t="s">
        <v>288</v>
      </c>
      <c r="AA234" s="4"/>
      <c r="AB234" s="4"/>
    </row>
    <row r="235" spans="3:28" s="5" customFormat="1" ht="20.100000000000001" customHeight="1">
      <c r="C235" s="75">
        <v>55</v>
      </c>
      <c r="D235" s="134" t="s">
        <v>139</v>
      </c>
      <c r="E235" s="77" t="s">
        <v>140</v>
      </c>
      <c r="F235" s="92" t="s">
        <v>13</v>
      </c>
      <c r="G235" s="150">
        <v>56.5</v>
      </c>
      <c r="H235" s="154" t="str">
        <f t="shared" si="243"/>
        <v>TL</v>
      </c>
      <c r="I235" s="152">
        <v>76.349999999999994</v>
      </c>
      <c r="J235" s="158" t="str">
        <f t="shared" si="244"/>
        <v>L</v>
      </c>
      <c r="K235" s="152">
        <v>83.7</v>
      </c>
      <c r="L235" s="154" t="str">
        <f t="shared" si="245"/>
        <v>L</v>
      </c>
      <c r="M235" s="152">
        <v>63.35</v>
      </c>
      <c r="N235" s="154" t="str">
        <f t="shared" si="246"/>
        <v>TL</v>
      </c>
      <c r="O235" s="152">
        <v>0</v>
      </c>
      <c r="P235" s="151" t="str">
        <f t="shared" si="247"/>
        <v>TL</v>
      </c>
      <c r="Q235" s="152">
        <v>79.16</v>
      </c>
      <c r="R235" s="154" t="str">
        <f t="shared" si="248"/>
        <v>L</v>
      </c>
      <c r="S235" s="152">
        <v>67.400000000000006</v>
      </c>
      <c r="T235" s="154" t="str">
        <f t="shared" si="249"/>
        <v>TL</v>
      </c>
      <c r="U235" s="153">
        <v>61.1</v>
      </c>
      <c r="V235" s="151" t="str">
        <f t="shared" si="250"/>
        <v>TL</v>
      </c>
      <c r="W235" s="85">
        <f t="shared" si="252"/>
        <v>61.660000000000004</v>
      </c>
      <c r="X235" s="81">
        <f t="shared" si="251"/>
        <v>59.596000000000004</v>
      </c>
      <c r="Y235" s="82"/>
      <c r="Z235" s="83"/>
      <c r="AA235" s="4"/>
      <c r="AB235" s="4"/>
    </row>
    <row r="236" spans="3:28" s="5" customFormat="1" ht="20.100000000000001" customHeight="1">
      <c r="C236" s="75"/>
      <c r="D236" s="135"/>
      <c r="E236" s="94"/>
      <c r="F236" s="78" t="s">
        <v>16</v>
      </c>
      <c r="G236" s="150">
        <v>63</v>
      </c>
      <c r="H236" s="151" t="str">
        <f t="shared" si="243"/>
        <v>TL</v>
      </c>
      <c r="I236" s="152">
        <v>0</v>
      </c>
      <c r="J236" s="158" t="str">
        <f t="shared" si="244"/>
        <v>TL</v>
      </c>
      <c r="K236" s="152">
        <v>0</v>
      </c>
      <c r="L236" s="151" t="str">
        <f t="shared" si="245"/>
        <v>TL</v>
      </c>
      <c r="M236" s="152">
        <v>76</v>
      </c>
      <c r="N236" s="151" t="str">
        <f t="shared" si="246"/>
        <v>L</v>
      </c>
      <c r="O236" s="152">
        <v>76</v>
      </c>
      <c r="P236" s="151" t="str">
        <f t="shared" si="247"/>
        <v>L</v>
      </c>
      <c r="Q236" s="152">
        <v>0</v>
      </c>
      <c r="R236" s="151" t="str">
        <f t="shared" si="248"/>
        <v>TL</v>
      </c>
      <c r="S236" s="152">
        <v>76</v>
      </c>
      <c r="T236" s="151" t="str">
        <f t="shared" si="249"/>
        <v>L</v>
      </c>
      <c r="U236" s="153">
        <v>61.1</v>
      </c>
      <c r="V236" s="151" t="str">
        <f t="shared" si="250"/>
        <v>TL</v>
      </c>
      <c r="W236" s="80">
        <f t="shared" si="252"/>
        <v>38</v>
      </c>
      <c r="X236" s="81">
        <f t="shared" si="251"/>
        <v>48</v>
      </c>
      <c r="Y236" s="86"/>
      <c r="Z236" s="87"/>
      <c r="AA236" s="4"/>
      <c r="AB236" s="4"/>
    </row>
    <row r="237" spans="3:28" s="5" customFormat="1" ht="20.100000000000001" customHeight="1" thickBot="1">
      <c r="C237" s="75"/>
      <c r="D237" s="135"/>
      <c r="E237" s="94"/>
      <c r="F237" s="95" t="s">
        <v>17</v>
      </c>
      <c r="G237" s="150">
        <v>70</v>
      </c>
      <c r="H237" s="154" t="str">
        <f t="shared" si="243"/>
        <v>L</v>
      </c>
      <c r="I237" s="152">
        <v>0</v>
      </c>
      <c r="J237" s="158" t="str">
        <f t="shared" si="244"/>
        <v>TL</v>
      </c>
      <c r="K237" s="152">
        <v>0</v>
      </c>
      <c r="L237" s="154" t="str">
        <f t="shared" si="245"/>
        <v>TL</v>
      </c>
      <c r="M237" s="152">
        <v>0</v>
      </c>
      <c r="N237" s="154" t="str">
        <f t="shared" si="246"/>
        <v>TL</v>
      </c>
      <c r="O237" s="152">
        <v>0</v>
      </c>
      <c r="P237" s="151" t="str">
        <f t="shared" si="247"/>
        <v>TL</v>
      </c>
      <c r="Q237" s="152">
        <v>0</v>
      </c>
      <c r="R237" s="154" t="str">
        <f t="shared" si="248"/>
        <v>TL</v>
      </c>
      <c r="S237" s="152">
        <v>0</v>
      </c>
      <c r="T237" s="154" t="str">
        <f t="shared" si="249"/>
        <v>TL</v>
      </c>
      <c r="U237" s="153">
        <v>0</v>
      </c>
      <c r="V237" s="151" t="str">
        <f t="shared" si="250"/>
        <v>TL</v>
      </c>
      <c r="W237" s="85">
        <f t="shared" si="252"/>
        <v>0</v>
      </c>
      <c r="X237" s="81">
        <f t="shared" si="251"/>
        <v>28</v>
      </c>
      <c r="Y237" s="86"/>
      <c r="Z237" s="87"/>
      <c r="AA237" s="4"/>
      <c r="AB237" s="4"/>
    </row>
    <row r="238" spans="3:28" s="5" customFormat="1" ht="20.100000000000001" customHeight="1" thickBot="1">
      <c r="C238" s="75"/>
      <c r="D238" s="142"/>
      <c r="E238" s="96"/>
      <c r="F238" s="97" t="s">
        <v>24</v>
      </c>
      <c r="G238" s="150">
        <v>70</v>
      </c>
      <c r="H238" s="151" t="str">
        <f t="shared" si="243"/>
        <v>L</v>
      </c>
      <c r="I238" s="152">
        <v>76.349999999999994</v>
      </c>
      <c r="J238" s="158" t="str">
        <f t="shared" ref="J238" si="285">VLOOKUP(I238,$C$558:$D$568,2)</f>
        <v>L</v>
      </c>
      <c r="K238" s="152">
        <v>83.7</v>
      </c>
      <c r="L238" s="154" t="str">
        <f t="shared" ref="L238" si="286">VLOOKUP(K238,$C$558:$D$568,2)</f>
        <v>L</v>
      </c>
      <c r="M238" s="152">
        <v>76</v>
      </c>
      <c r="N238" s="151" t="str">
        <f t="shared" ref="N238" si="287">VLOOKUP(M238,$C$558:$D$568,2)</f>
        <v>L</v>
      </c>
      <c r="O238" s="152">
        <v>76</v>
      </c>
      <c r="P238" s="151" t="str">
        <f t="shared" ref="P238" si="288">VLOOKUP(O238,$C$558:$D$568,2)</f>
        <v>L</v>
      </c>
      <c r="Q238" s="152">
        <v>79.16</v>
      </c>
      <c r="R238" s="151" t="str">
        <f t="shared" si="248"/>
        <v>L</v>
      </c>
      <c r="S238" s="152">
        <v>76</v>
      </c>
      <c r="T238" s="151" t="str">
        <f t="shared" ref="T238" si="289">VLOOKUP(S238,$C$558:$D$568,2)</f>
        <v>L</v>
      </c>
      <c r="U238" s="153">
        <v>76</v>
      </c>
      <c r="V238" s="151" t="str">
        <f t="shared" si="250"/>
        <v>L</v>
      </c>
      <c r="W238" s="80">
        <f t="shared" si="252"/>
        <v>77.868333333333339</v>
      </c>
      <c r="X238" s="81">
        <f t="shared" si="251"/>
        <v>74.721000000000004</v>
      </c>
      <c r="Y238" s="90">
        <f>(X238*0.04443037974)</f>
        <v>3.3198824045525401</v>
      </c>
      <c r="Z238" s="91" t="s">
        <v>288</v>
      </c>
      <c r="AA238" s="4"/>
      <c r="AB238" s="4"/>
    </row>
    <row r="239" spans="3:28" s="5" customFormat="1" ht="20.100000000000001" customHeight="1">
      <c r="C239" s="75">
        <v>56</v>
      </c>
      <c r="D239" s="138" t="s">
        <v>141</v>
      </c>
      <c r="E239" s="77" t="s">
        <v>142</v>
      </c>
      <c r="F239" s="92" t="s">
        <v>13</v>
      </c>
      <c r="G239" s="150">
        <v>51</v>
      </c>
      <c r="H239" s="154" t="str">
        <f t="shared" si="243"/>
        <v>TL</v>
      </c>
      <c r="I239" s="152">
        <v>69.5</v>
      </c>
      <c r="J239" s="158" t="str">
        <f t="shared" si="244"/>
        <v>TL</v>
      </c>
      <c r="K239" s="152">
        <v>84.8</v>
      </c>
      <c r="L239" s="154" t="str">
        <f t="shared" si="245"/>
        <v>L</v>
      </c>
      <c r="M239" s="152">
        <v>58.82</v>
      </c>
      <c r="N239" s="154" t="str">
        <f t="shared" si="246"/>
        <v>TL</v>
      </c>
      <c r="O239" s="152">
        <v>41.15</v>
      </c>
      <c r="P239" s="151" t="str">
        <f t="shared" si="247"/>
        <v>TL</v>
      </c>
      <c r="Q239" s="152">
        <v>71.650000000000006</v>
      </c>
      <c r="R239" s="154" t="str">
        <f t="shared" si="248"/>
        <v>TL</v>
      </c>
      <c r="S239" s="152">
        <v>52.8</v>
      </c>
      <c r="T239" s="154" t="str">
        <f t="shared" si="249"/>
        <v>TL</v>
      </c>
      <c r="U239" s="153">
        <v>88.8</v>
      </c>
      <c r="V239" s="151" t="str">
        <f t="shared" si="250"/>
        <v>L</v>
      </c>
      <c r="W239" s="85">
        <f t="shared" si="252"/>
        <v>63.120000000000005</v>
      </c>
      <c r="X239" s="81">
        <f t="shared" si="251"/>
        <v>58.272000000000006</v>
      </c>
      <c r="Y239" s="82"/>
      <c r="Z239" s="83"/>
      <c r="AA239" s="4"/>
      <c r="AB239" s="4"/>
    </row>
    <row r="240" spans="3:28" s="5" customFormat="1" ht="20.100000000000001" customHeight="1">
      <c r="C240" s="75"/>
      <c r="D240" s="135"/>
      <c r="E240" s="94"/>
      <c r="F240" s="78" t="s">
        <v>16</v>
      </c>
      <c r="G240" s="150">
        <v>65</v>
      </c>
      <c r="H240" s="151" t="str">
        <f t="shared" si="243"/>
        <v>TL</v>
      </c>
      <c r="I240" s="152">
        <v>80</v>
      </c>
      <c r="J240" s="158" t="str">
        <f t="shared" si="244"/>
        <v>L</v>
      </c>
      <c r="K240" s="152">
        <v>0</v>
      </c>
      <c r="L240" s="151" t="str">
        <f t="shared" si="245"/>
        <v>TL</v>
      </c>
      <c r="M240" s="152">
        <v>70.5</v>
      </c>
      <c r="N240" s="151" t="str">
        <f t="shared" si="246"/>
        <v>TL</v>
      </c>
      <c r="O240" s="152">
        <v>76</v>
      </c>
      <c r="P240" s="151" t="str">
        <f t="shared" si="247"/>
        <v>L</v>
      </c>
      <c r="Q240" s="152">
        <v>76</v>
      </c>
      <c r="R240" s="151" t="str">
        <f t="shared" si="248"/>
        <v>L</v>
      </c>
      <c r="S240" s="152">
        <v>46.55</v>
      </c>
      <c r="T240" s="151" t="str">
        <f t="shared" si="249"/>
        <v>TL</v>
      </c>
      <c r="U240" s="153">
        <v>0</v>
      </c>
      <c r="V240" s="151" t="str">
        <f t="shared" si="250"/>
        <v>TL</v>
      </c>
      <c r="W240" s="80">
        <f t="shared" si="252"/>
        <v>58.175000000000004</v>
      </c>
      <c r="X240" s="81">
        <f t="shared" si="251"/>
        <v>60.905000000000001</v>
      </c>
      <c r="Y240" s="86"/>
      <c r="Z240" s="87"/>
      <c r="AA240" s="4"/>
      <c r="AB240" s="4"/>
    </row>
    <row r="241" spans="3:28" s="5" customFormat="1" ht="20.100000000000001" customHeight="1" thickBot="1">
      <c r="C241" s="75"/>
      <c r="D241" s="135"/>
      <c r="E241" s="94"/>
      <c r="F241" s="95" t="s">
        <v>17</v>
      </c>
      <c r="G241" s="150">
        <v>70</v>
      </c>
      <c r="H241" s="154" t="str">
        <f t="shared" si="243"/>
        <v>L</v>
      </c>
      <c r="I241" s="152">
        <v>0</v>
      </c>
      <c r="J241" s="158" t="str">
        <f t="shared" si="244"/>
        <v>TL</v>
      </c>
      <c r="K241" s="152">
        <v>0</v>
      </c>
      <c r="L241" s="154" t="str">
        <f t="shared" si="245"/>
        <v>TL</v>
      </c>
      <c r="M241" s="152">
        <v>76</v>
      </c>
      <c r="N241" s="154" t="str">
        <f t="shared" si="246"/>
        <v>L</v>
      </c>
      <c r="O241" s="152">
        <v>0</v>
      </c>
      <c r="P241" s="151" t="str">
        <f t="shared" si="247"/>
        <v>TL</v>
      </c>
      <c r="Q241" s="152">
        <v>0</v>
      </c>
      <c r="R241" s="154" t="str">
        <f t="shared" si="248"/>
        <v>TL</v>
      </c>
      <c r="S241" s="152">
        <v>76</v>
      </c>
      <c r="T241" s="154" t="str">
        <f t="shared" si="249"/>
        <v>L</v>
      </c>
      <c r="U241" s="153">
        <v>0</v>
      </c>
      <c r="V241" s="151" t="str">
        <f t="shared" si="250"/>
        <v>TL</v>
      </c>
      <c r="W241" s="85">
        <f t="shared" si="252"/>
        <v>25.333333333333332</v>
      </c>
      <c r="X241" s="81">
        <f t="shared" si="251"/>
        <v>43.2</v>
      </c>
      <c r="Y241" s="86"/>
      <c r="Z241" s="87"/>
      <c r="AA241" s="4"/>
      <c r="AB241" s="4"/>
    </row>
    <row r="242" spans="3:28" s="5" customFormat="1" ht="20.100000000000001" customHeight="1" thickBot="1">
      <c r="C242" s="75"/>
      <c r="D242" s="137"/>
      <c r="E242" s="100"/>
      <c r="F242" s="97" t="s">
        <v>24</v>
      </c>
      <c r="G242" s="150">
        <v>70</v>
      </c>
      <c r="H242" s="151" t="str">
        <f t="shared" si="243"/>
        <v>L</v>
      </c>
      <c r="I242" s="152">
        <v>80</v>
      </c>
      <c r="J242" s="158" t="str">
        <f t="shared" si="244"/>
        <v>L</v>
      </c>
      <c r="K242" s="152">
        <v>84.8</v>
      </c>
      <c r="L242" s="151" t="str">
        <f t="shared" si="245"/>
        <v>L</v>
      </c>
      <c r="M242" s="152">
        <v>76</v>
      </c>
      <c r="N242" s="151" t="str">
        <f t="shared" si="246"/>
        <v>L</v>
      </c>
      <c r="O242" s="152">
        <v>76</v>
      </c>
      <c r="P242" s="151" t="str">
        <f t="shared" si="247"/>
        <v>L</v>
      </c>
      <c r="Q242" s="152">
        <v>76</v>
      </c>
      <c r="R242" s="151" t="str">
        <f t="shared" si="248"/>
        <v>L</v>
      </c>
      <c r="S242" s="152">
        <v>76</v>
      </c>
      <c r="T242" s="151" t="str">
        <f t="shared" si="249"/>
        <v>L</v>
      </c>
      <c r="U242" s="153">
        <v>88.8</v>
      </c>
      <c r="V242" s="151" t="str">
        <f t="shared" si="250"/>
        <v>L</v>
      </c>
      <c r="W242" s="80">
        <f t="shared" si="252"/>
        <v>78.13333333333334</v>
      </c>
      <c r="X242" s="81">
        <f t="shared" si="251"/>
        <v>74.88</v>
      </c>
      <c r="Y242" s="90">
        <f>(X242*0.04443037974)</f>
        <v>3.3269468349311997</v>
      </c>
      <c r="Z242" s="91" t="s">
        <v>288</v>
      </c>
      <c r="AA242" s="4"/>
      <c r="AB242" s="4"/>
    </row>
    <row r="243" spans="3:28" s="5" customFormat="1" ht="20.100000000000001" customHeight="1">
      <c r="C243" s="75">
        <v>57</v>
      </c>
      <c r="D243" s="134" t="s">
        <v>143</v>
      </c>
      <c r="E243" s="77" t="s">
        <v>144</v>
      </c>
      <c r="F243" s="92" t="s">
        <v>13</v>
      </c>
      <c r="G243" s="150">
        <v>77</v>
      </c>
      <c r="H243" s="154" t="str">
        <f t="shared" si="243"/>
        <v>L</v>
      </c>
      <c r="I243" s="152">
        <v>79.2</v>
      </c>
      <c r="J243" s="158" t="str">
        <f t="shared" si="244"/>
        <v>L</v>
      </c>
      <c r="K243" s="152">
        <v>90.6</v>
      </c>
      <c r="L243" s="154" t="str">
        <f t="shared" si="245"/>
        <v>L</v>
      </c>
      <c r="M243" s="152">
        <v>70.58</v>
      </c>
      <c r="N243" s="154" t="str">
        <f t="shared" si="246"/>
        <v>TL</v>
      </c>
      <c r="O243" s="152">
        <v>58.75</v>
      </c>
      <c r="P243" s="151" t="str">
        <f t="shared" si="247"/>
        <v>TL</v>
      </c>
      <c r="Q243" s="152">
        <v>76</v>
      </c>
      <c r="R243" s="154" t="str">
        <f t="shared" si="248"/>
        <v>L</v>
      </c>
      <c r="S243" s="152">
        <v>73</v>
      </c>
      <c r="T243" s="154" t="str">
        <f t="shared" si="249"/>
        <v>TL</v>
      </c>
      <c r="U243" s="153">
        <v>83.3</v>
      </c>
      <c r="V243" s="151" t="str">
        <f t="shared" si="250"/>
        <v>L</v>
      </c>
      <c r="W243" s="85">
        <f t="shared" si="252"/>
        <v>74.688333333333333</v>
      </c>
      <c r="X243" s="81">
        <f t="shared" si="251"/>
        <v>75.613</v>
      </c>
      <c r="Y243" s="82"/>
      <c r="Z243" s="83"/>
      <c r="AA243" s="4"/>
      <c r="AB243" s="4"/>
    </row>
    <row r="244" spans="3:28" s="5" customFormat="1" ht="20.100000000000001" customHeight="1">
      <c r="C244" s="75"/>
      <c r="D244" s="135"/>
      <c r="E244" s="94"/>
      <c r="F244" s="78" t="s">
        <v>16</v>
      </c>
      <c r="G244" s="150">
        <v>0</v>
      </c>
      <c r="H244" s="151" t="str">
        <f t="shared" si="243"/>
        <v>TL</v>
      </c>
      <c r="I244" s="152">
        <v>0</v>
      </c>
      <c r="J244" s="158" t="str">
        <f t="shared" si="244"/>
        <v>TL</v>
      </c>
      <c r="K244" s="152">
        <v>0</v>
      </c>
      <c r="L244" s="151" t="str">
        <f t="shared" si="245"/>
        <v>TL</v>
      </c>
      <c r="M244" s="152">
        <v>77.5</v>
      </c>
      <c r="N244" s="151" t="str">
        <f t="shared" si="246"/>
        <v>L</v>
      </c>
      <c r="O244" s="152">
        <v>76</v>
      </c>
      <c r="P244" s="151" t="str">
        <f t="shared" si="247"/>
        <v>L</v>
      </c>
      <c r="Q244" s="152">
        <v>0</v>
      </c>
      <c r="R244" s="151" t="str">
        <f t="shared" si="248"/>
        <v>TL</v>
      </c>
      <c r="S244" s="152">
        <v>89.59</v>
      </c>
      <c r="T244" s="151" t="str">
        <f t="shared" si="249"/>
        <v>L</v>
      </c>
      <c r="U244" s="153">
        <v>0</v>
      </c>
      <c r="V244" s="151" t="str">
        <f t="shared" si="250"/>
        <v>TL</v>
      </c>
      <c r="W244" s="80">
        <f t="shared" si="252"/>
        <v>40.515000000000001</v>
      </c>
      <c r="X244" s="81">
        <f t="shared" si="251"/>
        <v>24.309000000000001</v>
      </c>
      <c r="Y244" s="86"/>
      <c r="Z244" s="87"/>
      <c r="AA244" s="4"/>
      <c r="AB244" s="4"/>
    </row>
    <row r="245" spans="3:28" s="5" customFormat="1" ht="20.100000000000001" customHeight="1" thickBot="1">
      <c r="C245" s="75"/>
      <c r="D245" s="135"/>
      <c r="E245" s="94"/>
      <c r="F245" s="78" t="s">
        <v>17</v>
      </c>
      <c r="G245" s="150">
        <v>0</v>
      </c>
      <c r="H245" s="154" t="str">
        <f t="shared" si="243"/>
        <v>TL</v>
      </c>
      <c r="I245" s="152">
        <v>0</v>
      </c>
      <c r="J245" s="158" t="str">
        <f t="shared" si="244"/>
        <v>TL</v>
      </c>
      <c r="K245" s="152">
        <v>0</v>
      </c>
      <c r="L245" s="154" t="str">
        <f t="shared" si="245"/>
        <v>TL</v>
      </c>
      <c r="M245" s="152">
        <v>0</v>
      </c>
      <c r="N245" s="154" t="str">
        <f t="shared" si="246"/>
        <v>TL</v>
      </c>
      <c r="O245" s="152">
        <v>0</v>
      </c>
      <c r="P245" s="151" t="str">
        <f t="shared" si="247"/>
        <v>TL</v>
      </c>
      <c r="Q245" s="152">
        <v>0</v>
      </c>
      <c r="R245" s="154" t="str">
        <f t="shared" si="248"/>
        <v>TL</v>
      </c>
      <c r="S245" s="152">
        <v>0</v>
      </c>
      <c r="T245" s="154" t="str">
        <f t="shared" si="249"/>
        <v>TL</v>
      </c>
      <c r="U245" s="153">
        <v>0</v>
      </c>
      <c r="V245" s="151" t="str">
        <f t="shared" si="250"/>
        <v>TL</v>
      </c>
      <c r="W245" s="85">
        <f t="shared" si="252"/>
        <v>0</v>
      </c>
      <c r="X245" s="81">
        <f t="shared" si="251"/>
        <v>0</v>
      </c>
      <c r="Y245" s="86"/>
      <c r="Z245" s="87"/>
      <c r="AA245" s="4"/>
      <c r="AB245" s="4"/>
    </row>
    <row r="246" spans="3:28" s="5" customFormat="1" ht="20.100000000000001" customHeight="1" thickBot="1">
      <c r="C246" s="75"/>
      <c r="D246" s="135"/>
      <c r="E246" s="84"/>
      <c r="F246" s="97" t="s">
        <v>24</v>
      </c>
      <c r="G246" s="150">
        <v>77</v>
      </c>
      <c r="H246" s="154" t="str">
        <f t="shared" ref="H246" si="290">VLOOKUP(G246,$C$545:$D$555,2)</f>
        <v>L</v>
      </c>
      <c r="I246" s="152">
        <v>79.2</v>
      </c>
      <c r="J246" s="158" t="str">
        <f t="shared" ref="J246" si="291">VLOOKUP(I246,$C$558:$D$568,2)</f>
        <v>L</v>
      </c>
      <c r="K246" s="152">
        <v>90.6</v>
      </c>
      <c r="L246" s="154" t="str">
        <f t="shared" ref="L246" si="292">VLOOKUP(K246,$C$558:$D$568,2)</f>
        <v>L</v>
      </c>
      <c r="M246" s="152">
        <v>77.5</v>
      </c>
      <c r="N246" s="151" t="str">
        <f t="shared" ref="N246" si="293">VLOOKUP(M246,$C$558:$D$568,2)</f>
        <v>L</v>
      </c>
      <c r="O246" s="152">
        <v>76</v>
      </c>
      <c r="P246" s="151" t="str">
        <f t="shared" ref="P246" si="294">VLOOKUP(O246,$C$558:$D$568,2)</f>
        <v>L</v>
      </c>
      <c r="Q246" s="152">
        <v>76</v>
      </c>
      <c r="R246" s="154" t="str">
        <f t="shared" si="248"/>
        <v>L</v>
      </c>
      <c r="S246" s="152">
        <v>89.59</v>
      </c>
      <c r="T246" s="154" t="str">
        <f t="shared" si="249"/>
        <v>L</v>
      </c>
      <c r="U246" s="153">
        <v>83.3</v>
      </c>
      <c r="V246" s="151" t="str">
        <f t="shared" si="250"/>
        <v>L</v>
      </c>
      <c r="W246" s="80">
        <f t="shared" si="252"/>
        <v>81.481666666666669</v>
      </c>
      <c r="X246" s="81">
        <f t="shared" si="251"/>
        <v>79.689000000000007</v>
      </c>
      <c r="Y246" s="90">
        <f>(X246*0.04443037974)</f>
        <v>3.54061253110086</v>
      </c>
      <c r="Z246" s="91" t="s">
        <v>287</v>
      </c>
      <c r="AA246" s="4"/>
      <c r="AB246" s="4"/>
    </row>
    <row r="247" spans="3:28" s="5" customFormat="1" ht="20.100000000000001" customHeight="1">
      <c r="C247" s="75">
        <v>58</v>
      </c>
      <c r="D247" s="138" t="s">
        <v>145</v>
      </c>
      <c r="E247" s="77" t="s">
        <v>146</v>
      </c>
      <c r="F247" s="92" t="s">
        <v>13</v>
      </c>
      <c r="G247" s="150">
        <v>0</v>
      </c>
      <c r="H247" s="151" t="str">
        <f t="shared" si="243"/>
        <v>TL</v>
      </c>
      <c r="I247" s="152">
        <v>0</v>
      </c>
      <c r="J247" s="158" t="str">
        <f t="shared" si="244"/>
        <v>TL</v>
      </c>
      <c r="K247" s="152">
        <v>0</v>
      </c>
      <c r="L247" s="151" t="str">
        <f t="shared" si="245"/>
        <v>TL</v>
      </c>
      <c r="M247" s="152">
        <v>0</v>
      </c>
      <c r="N247" s="151" t="str">
        <f t="shared" si="246"/>
        <v>TL</v>
      </c>
      <c r="O247" s="152">
        <v>0</v>
      </c>
      <c r="P247" s="151" t="str">
        <f t="shared" si="247"/>
        <v>TL</v>
      </c>
      <c r="Q247" s="152">
        <v>0</v>
      </c>
      <c r="R247" s="151" t="str">
        <f t="shared" si="248"/>
        <v>TL</v>
      </c>
      <c r="S247" s="152">
        <v>0</v>
      </c>
      <c r="T247" s="151" t="str">
        <f t="shared" si="249"/>
        <v>TL</v>
      </c>
      <c r="U247" s="153">
        <v>0</v>
      </c>
      <c r="V247" s="151" t="str">
        <f t="shared" si="250"/>
        <v>TL</v>
      </c>
      <c r="W247" s="85">
        <f t="shared" si="252"/>
        <v>0</v>
      </c>
      <c r="X247" s="81">
        <f t="shared" si="251"/>
        <v>0</v>
      </c>
      <c r="Y247" s="82"/>
      <c r="Z247" s="83"/>
      <c r="AA247" s="4"/>
      <c r="AB247" s="4"/>
    </row>
    <row r="248" spans="3:28" s="5" customFormat="1" ht="20.100000000000001" customHeight="1">
      <c r="C248" s="75"/>
      <c r="D248" s="135"/>
      <c r="E248" s="94"/>
      <c r="F248" s="78" t="s">
        <v>16</v>
      </c>
      <c r="G248" s="150">
        <v>74.5</v>
      </c>
      <c r="H248" s="154" t="str">
        <f t="shared" si="243"/>
        <v>L</v>
      </c>
      <c r="I248" s="152">
        <v>71.25</v>
      </c>
      <c r="J248" s="158" t="str">
        <f t="shared" si="244"/>
        <v>TL</v>
      </c>
      <c r="K248" s="152">
        <v>90.6</v>
      </c>
      <c r="L248" s="154" t="str">
        <f t="shared" si="245"/>
        <v>L</v>
      </c>
      <c r="M248" s="152">
        <v>76</v>
      </c>
      <c r="N248" s="154" t="str">
        <f t="shared" si="246"/>
        <v>L</v>
      </c>
      <c r="O248" s="152">
        <v>80</v>
      </c>
      <c r="P248" s="151" t="str">
        <f t="shared" si="247"/>
        <v>L</v>
      </c>
      <c r="Q248" s="152">
        <v>71.680000000000007</v>
      </c>
      <c r="R248" s="154" t="str">
        <f t="shared" si="248"/>
        <v>TL</v>
      </c>
      <c r="S248" s="152">
        <v>84</v>
      </c>
      <c r="T248" s="154" t="str">
        <f t="shared" si="249"/>
        <v>L</v>
      </c>
      <c r="U248" s="153">
        <v>11.7</v>
      </c>
      <c r="V248" s="151" t="str">
        <f t="shared" si="250"/>
        <v>TL</v>
      </c>
      <c r="W248" s="80">
        <f t="shared" si="252"/>
        <v>78.921666666666667</v>
      </c>
      <c r="X248" s="81">
        <f t="shared" si="251"/>
        <v>77.153000000000006</v>
      </c>
      <c r="Y248" s="86"/>
      <c r="Z248" s="87"/>
      <c r="AA248" s="4"/>
      <c r="AB248" s="4"/>
    </row>
    <row r="249" spans="3:28" s="5" customFormat="1" ht="20.100000000000001" customHeight="1" thickBot="1">
      <c r="C249" s="75"/>
      <c r="D249" s="135"/>
      <c r="E249" s="94"/>
      <c r="F249" s="95" t="s">
        <v>17</v>
      </c>
      <c r="G249" s="150">
        <v>0</v>
      </c>
      <c r="H249" s="151" t="str">
        <f t="shared" si="243"/>
        <v>TL</v>
      </c>
      <c r="I249" s="152">
        <v>76</v>
      </c>
      <c r="J249" s="158" t="str">
        <f t="shared" si="244"/>
        <v>L</v>
      </c>
      <c r="K249" s="152">
        <v>0</v>
      </c>
      <c r="L249" s="151" t="str">
        <f t="shared" si="245"/>
        <v>TL</v>
      </c>
      <c r="M249" s="152">
        <v>0</v>
      </c>
      <c r="N249" s="151" t="str">
        <f t="shared" si="246"/>
        <v>TL</v>
      </c>
      <c r="O249" s="152">
        <v>0</v>
      </c>
      <c r="P249" s="151" t="str">
        <f t="shared" si="247"/>
        <v>TL</v>
      </c>
      <c r="Q249" s="152">
        <v>76</v>
      </c>
      <c r="R249" s="151" t="str">
        <f t="shared" si="248"/>
        <v>L</v>
      </c>
      <c r="S249" s="152">
        <v>0</v>
      </c>
      <c r="T249" s="151" t="str">
        <f t="shared" si="249"/>
        <v>TL</v>
      </c>
      <c r="U249" s="153">
        <v>0</v>
      </c>
      <c r="V249" s="151" t="str">
        <f t="shared" si="250"/>
        <v>TL</v>
      </c>
      <c r="W249" s="85">
        <f t="shared" si="252"/>
        <v>25.333333333333332</v>
      </c>
      <c r="X249" s="81">
        <f t="shared" si="251"/>
        <v>15.2</v>
      </c>
      <c r="Y249" s="86"/>
      <c r="Z249" s="87"/>
      <c r="AA249" s="4" t="s">
        <v>295</v>
      </c>
      <c r="AB249" s="4"/>
    </row>
    <row r="250" spans="3:28" s="5" customFormat="1" ht="20.100000000000001" customHeight="1" thickBot="1">
      <c r="C250" s="75"/>
      <c r="D250" s="137"/>
      <c r="E250" s="100"/>
      <c r="F250" s="97" t="s">
        <v>24</v>
      </c>
      <c r="G250" s="150">
        <v>74.5</v>
      </c>
      <c r="H250" s="154" t="str">
        <f t="shared" si="243"/>
        <v>L</v>
      </c>
      <c r="I250" s="152">
        <v>76</v>
      </c>
      <c r="J250" s="158" t="str">
        <f t="shared" si="244"/>
        <v>L</v>
      </c>
      <c r="K250" s="152">
        <v>90.6</v>
      </c>
      <c r="L250" s="154" t="str">
        <f t="shared" si="245"/>
        <v>L</v>
      </c>
      <c r="M250" s="152">
        <v>76</v>
      </c>
      <c r="N250" s="154" t="str">
        <f t="shared" ref="N250" si="295">VLOOKUP(M250,$C$558:$D$568,2)</f>
        <v>L</v>
      </c>
      <c r="O250" s="152">
        <v>80</v>
      </c>
      <c r="P250" s="151" t="str">
        <f t="shared" ref="P250" si="296">VLOOKUP(O250,$C$558:$D$568,2)</f>
        <v>L</v>
      </c>
      <c r="Q250" s="152">
        <v>76</v>
      </c>
      <c r="R250" s="154" t="str">
        <f t="shared" si="248"/>
        <v>L</v>
      </c>
      <c r="S250" s="152">
        <v>84</v>
      </c>
      <c r="T250" s="154" t="str">
        <f t="shared" si="249"/>
        <v>L</v>
      </c>
      <c r="U250" s="153">
        <v>73</v>
      </c>
      <c r="V250" s="151" t="str">
        <f t="shared" si="250"/>
        <v>TL</v>
      </c>
      <c r="W250" s="80">
        <f t="shared" si="252"/>
        <v>80.433333333333337</v>
      </c>
      <c r="X250" s="81">
        <f t="shared" si="251"/>
        <v>78.06</v>
      </c>
      <c r="Y250" s="90">
        <f>(X250*0.04443037974)</f>
        <v>3.4682354425043997</v>
      </c>
      <c r="Z250" s="91"/>
      <c r="AA250" s="4"/>
      <c r="AB250" s="4"/>
    </row>
    <row r="251" spans="3:28" s="5" customFormat="1" ht="20.100000000000001" customHeight="1">
      <c r="C251" s="75">
        <v>59</v>
      </c>
      <c r="D251" s="138" t="s">
        <v>147</v>
      </c>
      <c r="E251" s="77" t="s">
        <v>148</v>
      </c>
      <c r="F251" s="92" t="s">
        <v>13</v>
      </c>
      <c r="G251" s="150">
        <v>73</v>
      </c>
      <c r="H251" s="151" t="str">
        <f t="shared" si="243"/>
        <v>L</v>
      </c>
      <c r="I251" s="152">
        <v>68.5</v>
      </c>
      <c r="J251" s="158" t="str">
        <f t="shared" si="244"/>
        <v>TL</v>
      </c>
      <c r="K251" s="152">
        <v>90.6</v>
      </c>
      <c r="L251" s="151" t="str">
        <f t="shared" si="245"/>
        <v>L</v>
      </c>
      <c r="M251" s="152">
        <v>61.76</v>
      </c>
      <c r="N251" s="151" t="str">
        <f t="shared" si="246"/>
        <v>TL</v>
      </c>
      <c r="O251" s="152">
        <v>56</v>
      </c>
      <c r="P251" s="151" t="str">
        <f t="shared" si="247"/>
        <v>TL</v>
      </c>
      <c r="Q251" s="152">
        <v>77.5</v>
      </c>
      <c r="R251" s="151" t="str">
        <f t="shared" si="248"/>
        <v>L</v>
      </c>
      <c r="S251" s="152">
        <v>78.2</v>
      </c>
      <c r="T251" s="151" t="str">
        <f t="shared" si="249"/>
        <v>L</v>
      </c>
      <c r="U251" s="153">
        <v>83.3</v>
      </c>
      <c r="V251" s="151" t="str">
        <f t="shared" si="250"/>
        <v>L</v>
      </c>
      <c r="W251" s="85">
        <f t="shared" si="252"/>
        <v>72.093333333333334</v>
      </c>
      <c r="X251" s="81">
        <f t="shared" si="251"/>
        <v>72.456000000000003</v>
      </c>
      <c r="Y251" s="82"/>
      <c r="Z251" s="83"/>
      <c r="AA251" s="4"/>
      <c r="AB251" s="4"/>
    </row>
    <row r="252" spans="3:28" s="5" customFormat="1" ht="20.100000000000001" customHeight="1">
      <c r="C252" s="75"/>
      <c r="D252" s="135"/>
      <c r="E252" s="94"/>
      <c r="F252" s="78" t="s">
        <v>16</v>
      </c>
      <c r="G252" s="150">
        <v>0</v>
      </c>
      <c r="H252" s="154" t="str">
        <f t="shared" si="243"/>
        <v>TL</v>
      </c>
      <c r="I252" s="152">
        <v>0</v>
      </c>
      <c r="J252" s="158" t="str">
        <f t="shared" si="244"/>
        <v>TL</v>
      </c>
      <c r="K252" s="152">
        <v>0</v>
      </c>
      <c r="L252" s="154" t="str">
        <f t="shared" si="245"/>
        <v>TL</v>
      </c>
      <c r="M252" s="152">
        <v>68</v>
      </c>
      <c r="N252" s="154" t="str">
        <f t="shared" si="246"/>
        <v>TL</v>
      </c>
      <c r="O252" s="152">
        <v>76</v>
      </c>
      <c r="P252" s="151" t="str">
        <f t="shared" si="247"/>
        <v>L</v>
      </c>
      <c r="Q252" s="152">
        <v>0</v>
      </c>
      <c r="R252" s="154" t="str">
        <f t="shared" si="248"/>
        <v>TL</v>
      </c>
      <c r="S252" s="152">
        <v>0</v>
      </c>
      <c r="T252" s="154" t="str">
        <f t="shared" si="249"/>
        <v>TL</v>
      </c>
      <c r="U252" s="153">
        <v>0</v>
      </c>
      <c r="V252" s="151" t="str">
        <f t="shared" si="250"/>
        <v>TL</v>
      </c>
      <c r="W252" s="80">
        <f t="shared" si="252"/>
        <v>24</v>
      </c>
      <c r="X252" s="81">
        <f t="shared" si="251"/>
        <v>14.399999999999999</v>
      </c>
      <c r="Y252" s="86"/>
      <c r="Z252" s="87"/>
      <c r="AA252" s="4"/>
      <c r="AB252" s="4"/>
    </row>
    <row r="253" spans="3:28" s="5" customFormat="1" ht="20.100000000000001" customHeight="1" thickBot="1">
      <c r="C253" s="75"/>
      <c r="D253" s="135"/>
      <c r="E253" s="94"/>
      <c r="F253" s="95" t="s">
        <v>17</v>
      </c>
      <c r="G253" s="150">
        <v>0</v>
      </c>
      <c r="H253" s="151" t="str">
        <f t="shared" si="243"/>
        <v>TL</v>
      </c>
      <c r="I253" s="152">
        <v>0</v>
      </c>
      <c r="J253" s="158" t="str">
        <f t="shared" si="244"/>
        <v>TL</v>
      </c>
      <c r="K253" s="152">
        <v>0</v>
      </c>
      <c r="L253" s="151" t="str">
        <f t="shared" si="245"/>
        <v>TL</v>
      </c>
      <c r="M253" s="152">
        <v>0</v>
      </c>
      <c r="N253" s="151" t="str">
        <f t="shared" si="246"/>
        <v>TL</v>
      </c>
      <c r="O253" s="152">
        <v>0</v>
      </c>
      <c r="P253" s="151" t="str">
        <f t="shared" si="247"/>
        <v>TL</v>
      </c>
      <c r="Q253" s="152">
        <v>0</v>
      </c>
      <c r="R253" s="151" t="str">
        <f t="shared" si="248"/>
        <v>TL</v>
      </c>
      <c r="S253" s="152">
        <v>0</v>
      </c>
      <c r="T253" s="151" t="str">
        <f t="shared" si="249"/>
        <v>TL</v>
      </c>
      <c r="U253" s="153">
        <v>0</v>
      </c>
      <c r="V253" s="151" t="str">
        <f t="shared" si="250"/>
        <v>TL</v>
      </c>
      <c r="W253" s="85">
        <f t="shared" si="252"/>
        <v>0</v>
      </c>
      <c r="X253" s="81">
        <f t="shared" si="251"/>
        <v>0</v>
      </c>
      <c r="Y253" s="86"/>
      <c r="Z253" s="87" t="s">
        <v>9</v>
      </c>
      <c r="AA253" s="4" t="s">
        <v>296</v>
      </c>
      <c r="AB253" s="4"/>
    </row>
    <row r="254" spans="3:28" s="5" customFormat="1" ht="20.100000000000001" customHeight="1" thickBot="1">
      <c r="C254" s="75"/>
      <c r="D254" s="135"/>
      <c r="E254" s="84"/>
      <c r="F254" s="97" t="s">
        <v>24</v>
      </c>
      <c r="G254" s="150">
        <v>73</v>
      </c>
      <c r="H254" s="154" t="str">
        <f t="shared" si="243"/>
        <v>L</v>
      </c>
      <c r="I254" s="152">
        <v>68.5</v>
      </c>
      <c r="J254" s="158" t="str">
        <f t="shared" si="244"/>
        <v>TL</v>
      </c>
      <c r="K254" s="152">
        <v>90.6</v>
      </c>
      <c r="L254" s="154" t="str">
        <f t="shared" si="245"/>
        <v>L</v>
      </c>
      <c r="M254" s="152">
        <v>68</v>
      </c>
      <c r="N254" s="154" t="str">
        <f t="shared" si="246"/>
        <v>TL</v>
      </c>
      <c r="O254" s="152">
        <v>76</v>
      </c>
      <c r="P254" s="151" t="str">
        <f t="shared" si="247"/>
        <v>L</v>
      </c>
      <c r="Q254" s="152">
        <v>77.5</v>
      </c>
      <c r="R254" s="154" t="str">
        <f t="shared" si="248"/>
        <v>L</v>
      </c>
      <c r="S254" s="152">
        <v>78.2</v>
      </c>
      <c r="T254" s="151" t="str">
        <f t="shared" ref="T254" si="297">VLOOKUP(S254,$C$558:$D$568,2)</f>
        <v>L</v>
      </c>
      <c r="U254" s="153">
        <v>83.3</v>
      </c>
      <c r="V254" s="151" t="str">
        <f t="shared" ref="V254" si="298">VLOOKUP(U254,$C$558:$D$568,2)</f>
        <v>L</v>
      </c>
      <c r="W254" s="80">
        <f t="shared" si="252"/>
        <v>76.466666666666669</v>
      </c>
      <c r="X254" s="81">
        <f t="shared" si="251"/>
        <v>75.080000000000013</v>
      </c>
      <c r="Y254" s="90">
        <f>(X254*0.04443037974)</f>
        <v>3.3358329108792004</v>
      </c>
      <c r="Z254" s="91"/>
      <c r="AA254" s="4"/>
      <c r="AB254" s="4"/>
    </row>
    <row r="255" spans="3:28" s="5" customFormat="1" ht="20.100000000000001" customHeight="1">
      <c r="C255" s="75">
        <v>60</v>
      </c>
      <c r="D255" s="138" t="s">
        <v>149</v>
      </c>
      <c r="E255" s="77" t="s">
        <v>150</v>
      </c>
      <c r="F255" s="92" t="s">
        <v>13</v>
      </c>
      <c r="G255" s="150">
        <v>60.5</v>
      </c>
      <c r="H255" s="151" t="str">
        <f t="shared" si="243"/>
        <v>TL</v>
      </c>
      <c r="I255" s="152">
        <v>80.55</v>
      </c>
      <c r="J255" s="158" t="str">
        <f t="shared" si="244"/>
        <v>L</v>
      </c>
      <c r="K255" s="152">
        <v>82.5</v>
      </c>
      <c r="L255" s="151" t="str">
        <f t="shared" si="245"/>
        <v>L</v>
      </c>
      <c r="M255" s="152">
        <v>70.58</v>
      </c>
      <c r="N255" s="151" t="str">
        <f t="shared" si="246"/>
        <v>TL</v>
      </c>
      <c r="O255" s="152">
        <v>46.3</v>
      </c>
      <c r="P255" s="151" t="str">
        <f t="shared" si="247"/>
        <v>TL</v>
      </c>
      <c r="Q255" s="152">
        <v>84.2</v>
      </c>
      <c r="R255" s="151" t="str">
        <f t="shared" si="248"/>
        <v>L</v>
      </c>
      <c r="S255" s="152">
        <v>61.9</v>
      </c>
      <c r="T255" s="151" t="str">
        <f t="shared" si="249"/>
        <v>TL</v>
      </c>
      <c r="U255" s="153">
        <v>77.8</v>
      </c>
      <c r="V255" s="151" t="str">
        <f t="shared" si="250"/>
        <v>L</v>
      </c>
      <c r="W255" s="85">
        <f t="shared" si="252"/>
        <v>71.004999999999995</v>
      </c>
      <c r="X255" s="81">
        <f t="shared" si="251"/>
        <v>66.802999999999997</v>
      </c>
      <c r="Y255" s="82"/>
      <c r="Z255" s="83"/>
      <c r="AA255" s="4"/>
      <c r="AB255" s="4"/>
    </row>
    <row r="256" spans="3:28" s="5" customFormat="1" ht="20.100000000000001" customHeight="1">
      <c r="C256" s="75"/>
      <c r="D256" s="135"/>
      <c r="E256" s="94"/>
      <c r="F256" s="78" t="s">
        <v>16</v>
      </c>
      <c r="G256" s="150">
        <v>67.5</v>
      </c>
      <c r="H256" s="154" t="str">
        <f t="shared" si="243"/>
        <v>TL</v>
      </c>
      <c r="I256" s="152">
        <v>0</v>
      </c>
      <c r="J256" s="158" t="str">
        <f t="shared" si="244"/>
        <v>TL</v>
      </c>
      <c r="K256" s="152">
        <v>0</v>
      </c>
      <c r="L256" s="154" t="str">
        <f t="shared" si="245"/>
        <v>TL</v>
      </c>
      <c r="M256" s="152">
        <v>80</v>
      </c>
      <c r="N256" s="154" t="str">
        <f t="shared" si="246"/>
        <v>L</v>
      </c>
      <c r="O256" s="152">
        <v>76</v>
      </c>
      <c r="P256" s="151" t="str">
        <f t="shared" si="247"/>
        <v>L</v>
      </c>
      <c r="Q256" s="152">
        <v>0</v>
      </c>
      <c r="R256" s="154" t="str">
        <f t="shared" si="248"/>
        <v>TL</v>
      </c>
      <c r="S256" s="152">
        <v>76</v>
      </c>
      <c r="T256" s="154" t="str">
        <f t="shared" si="249"/>
        <v>L</v>
      </c>
      <c r="U256" s="153">
        <v>0</v>
      </c>
      <c r="V256" s="151" t="str">
        <f t="shared" si="250"/>
        <v>TL</v>
      </c>
      <c r="W256" s="80">
        <f t="shared" si="252"/>
        <v>38.666666666666664</v>
      </c>
      <c r="X256" s="81">
        <f t="shared" si="251"/>
        <v>50.2</v>
      </c>
      <c r="Y256" s="86"/>
      <c r="Z256" s="87"/>
      <c r="AA256" s="4"/>
      <c r="AB256" s="4"/>
    </row>
    <row r="257" spans="3:28" s="5" customFormat="1" ht="20.100000000000001" customHeight="1" thickBot="1">
      <c r="C257" s="75"/>
      <c r="D257" s="135"/>
      <c r="E257" s="94"/>
      <c r="F257" s="95" t="s">
        <v>17</v>
      </c>
      <c r="G257" s="150">
        <v>71</v>
      </c>
      <c r="H257" s="151" t="str">
        <f t="shared" si="243"/>
        <v>L</v>
      </c>
      <c r="I257" s="152">
        <v>0</v>
      </c>
      <c r="J257" s="158" t="str">
        <f t="shared" si="244"/>
        <v>TL</v>
      </c>
      <c r="K257" s="152">
        <v>0</v>
      </c>
      <c r="L257" s="151" t="str">
        <f t="shared" si="245"/>
        <v>TL</v>
      </c>
      <c r="M257" s="152">
        <v>0</v>
      </c>
      <c r="N257" s="151" t="str">
        <f t="shared" si="246"/>
        <v>TL</v>
      </c>
      <c r="O257" s="152">
        <v>0</v>
      </c>
      <c r="P257" s="151" t="str">
        <f t="shared" si="247"/>
        <v>TL</v>
      </c>
      <c r="Q257" s="152">
        <v>0</v>
      </c>
      <c r="R257" s="151" t="str">
        <f t="shared" si="248"/>
        <v>TL</v>
      </c>
      <c r="S257" s="152">
        <v>0</v>
      </c>
      <c r="T257" s="151" t="str">
        <f t="shared" si="249"/>
        <v>TL</v>
      </c>
      <c r="U257" s="153">
        <v>0</v>
      </c>
      <c r="V257" s="151" t="str">
        <f t="shared" si="250"/>
        <v>TL</v>
      </c>
      <c r="W257" s="85">
        <f t="shared" si="252"/>
        <v>0</v>
      </c>
      <c r="X257" s="81">
        <f t="shared" si="251"/>
        <v>28.400000000000002</v>
      </c>
      <c r="Y257" s="86"/>
      <c r="Z257" s="87"/>
      <c r="AA257" s="4"/>
      <c r="AB257" s="4"/>
    </row>
    <row r="258" spans="3:28" s="5" customFormat="1" ht="20.100000000000001" customHeight="1" thickBot="1">
      <c r="C258" s="75"/>
      <c r="D258" s="137"/>
      <c r="E258" s="84"/>
      <c r="F258" s="97" t="s">
        <v>24</v>
      </c>
      <c r="G258" s="150">
        <v>71</v>
      </c>
      <c r="H258" s="154" t="str">
        <f t="shared" si="243"/>
        <v>L</v>
      </c>
      <c r="I258" s="152">
        <v>80.55</v>
      </c>
      <c r="J258" s="158" t="str">
        <f t="shared" ref="J258" si="299">VLOOKUP(I258,$C$558:$D$568,2)</f>
        <v>L</v>
      </c>
      <c r="K258" s="152">
        <v>82.5</v>
      </c>
      <c r="L258" s="151" t="str">
        <f t="shared" ref="L258" si="300">VLOOKUP(K258,$C$558:$D$568,2)</f>
        <v>L</v>
      </c>
      <c r="M258" s="152">
        <v>80</v>
      </c>
      <c r="N258" s="154" t="str">
        <f t="shared" si="246"/>
        <v>L</v>
      </c>
      <c r="O258" s="152">
        <v>76</v>
      </c>
      <c r="P258" s="151" t="str">
        <f t="shared" si="247"/>
        <v>L</v>
      </c>
      <c r="Q258" s="152">
        <v>84.2</v>
      </c>
      <c r="R258" s="154" t="str">
        <f t="shared" si="248"/>
        <v>L</v>
      </c>
      <c r="S258" s="152">
        <v>76</v>
      </c>
      <c r="T258" s="154" t="str">
        <f t="shared" si="249"/>
        <v>L</v>
      </c>
      <c r="U258" s="153">
        <v>77.8</v>
      </c>
      <c r="V258" s="151" t="str">
        <f t="shared" si="250"/>
        <v>L</v>
      </c>
      <c r="W258" s="80">
        <f t="shared" si="252"/>
        <v>79.875</v>
      </c>
      <c r="X258" s="81">
        <f t="shared" si="251"/>
        <v>76.325000000000003</v>
      </c>
      <c r="Y258" s="90">
        <f>(X258*0.04443037974)</f>
        <v>3.3911487336554997</v>
      </c>
      <c r="Z258" s="91" t="s">
        <v>288</v>
      </c>
      <c r="AA258" s="4"/>
      <c r="AB258" s="4"/>
    </row>
    <row r="259" spans="3:28" s="5" customFormat="1" ht="20.100000000000001" customHeight="1">
      <c r="C259" s="75">
        <v>61</v>
      </c>
      <c r="D259" s="134" t="s">
        <v>151</v>
      </c>
      <c r="E259" s="77" t="s">
        <v>152</v>
      </c>
      <c r="F259" s="92" t="s">
        <v>13</v>
      </c>
      <c r="G259" s="150">
        <v>45.5</v>
      </c>
      <c r="H259" s="151" t="str">
        <f t="shared" si="243"/>
        <v>TL</v>
      </c>
      <c r="I259" s="152">
        <v>90.25</v>
      </c>
      <c r="J259" s="158" t="str">
        <f t="shared" si="244"/>
        <v>L</v>
      </c>
      <c r="K259" s="152">
        <v>88.3</v>
      </c>
      <c r="L259" s="151" t="str">
        <f t="shared" si="245"/>
        <v>L</v>
      </c>
      <c r="M259" s="152">
        <v>69.11</v>
      </c>
      <c r="N259" s="151" t="str">
        <f t="shared" si="246"/>
        <v>TL</v>
      </c>
      <c r="O259" s="152">
        <v>62.45</v>
      </c>
      <c r="P259" s="151" t="str">
        <f t="shared" si="247"/>
        <v>TL</v>
      </c>
      <c r="Q259" s="152">
        <v>90</v>
      </c>
      <c r="R259" s="151" t="str">
        <f t="shared" si="248"/>
        <v>L</v>
      </c>
      <c r="S259" s="152">
        <v>83.2</v>
      </c>
      <c r="T259" s="151" t="str">
        <f t="shared" si="249"/>
        <v>L</v>
      </c>
      <c r="U259" s="153">
        <v>77.8</v>
      </c>
      <c r="V259" s="151" t="str">
        <f t="shared" si="250"/>
        <v>L</v>
      </c>
      <c r="W259" s="85">
        <f t="shared" si="252"/>
        <v>80.551666666666662</v>
      </c>
      <c r="X259" s="81">
        <f t="shared" si="251"/>
        <v>66.530999999999992</v>
      </c>
      <c r="Y259" s="82"/>
      <c r="Z259" s="83"/>
      <c r="AA259" s="4"/>
      <c r="AB259" s="4"/>
    </row>
    <row r="260" spans="3:28" s="5" customFormat="1" ht="20.100000000000001" customHeight="1">
      <c r="C260" s="75"/>
      <c r="D260" s="139"/>
      <c r="E260" s="94"/>
      <c r="F260" s="78" t="s">
        <v>16</v>
      </c>
      <c r="G260" s="150">
        <v>74.5</v>
      </c>
      <c r="H260" s="154" t="str">
        <f t="shared" si="243"/>
        <v>L</v>
      </c>
      <c r="I260" s="152">
        <v>0</v>
      </c>
      <c r="J260" s="158" t="str">
        <f t="shared" si="244"/>
        <v>TL</v>
      </c>
      <c r="K260" s="152">
        <v>0</v>
      </c>
      <c r="L260" s="154" t="str">
        <f t="shared" si="245"/>
        <v>TL</v>
      </c>
      <c r="M260" s="152">
        <v>80</v>
      </c>
      <c r="N260" s="154" t="str">
        <f t="shared" si="246"/>
        <v>L</v>
      </c>
      <c r="O260" s="152">
        <v>76</v>
      </c>
      <c r="P260" s="151" t="str">
        <f t="shared" si="247"/>
        <v>L</v>
      </c>
      <c r="Q260" s="152">
        <v>0</v>
      </c>
      <c r="R260" s="154" t="str">
        <f t="shared" si="248"/>
        <v>TL</v>
      </c>
      <c r="S260" s="152">
        <v>0</v>
      </c>
      <c r="T260" s="154" t="str">
        <f t="shared" si="249"/>
        <v>TL</v>
      </c>
      <c r="U260" s="153">
        <v>0</v>
      </c>
      <c r="V260" s="151" t="str">
        <f t="shared" si="250"/>
        <v>TL</v>
      </c>
      <c r="W260" s="80">
        <f t="shared" si="252"/>
        <v>26</v>
      </c>
      <c r="X260" s="81">
        <f t="shared" si="251"/>
        <v>45.4</v>
      </c>
      <c r="Y260" s="86"/>
      <c r="Z260" s="87"/>
      <c r="AA260" s="4"/>
      <c r="AB260" s="4"/>
    </row>
    <row r="261" spans="3:28" s="5" customFormat="1" ht="20.100000000000001" customHeight="1" thickBot="1">
      <c r="C261" s="75"/>
      <c r="D261" s="139"/>
      <c r="E261" s="94"/>
      <c r="F261" s="78" t="s">
        <v>17</v>
      </c>
      <c r="G261" s="150">
        <v>0</v>
      </c>
      <c r="H261" s="151" t="str">
        <f t="shared" si="243"/>
        <v>TL</v>
      </c>
      <c r="I261" s="152">
        <v>0</v>
      </c>
      <c r="J261" s="158" t="str">
        <f t="shared" si="244"/>
        <v>TL</v>
      </c>
      <c r="K261" s="152">
        <v>0</v>
      </c>
      <c r="L261" s="151" t="str">
        <f t="shared" si="245"/>
        <v>TL</v>
      </c>
      <c r="M261" s="152">
        <v>0</v>
      </c>
      <c r="N261" s="151" t="str">
        <f t="shared" si="246"/>
        <v>TL</v>
      </c>
      <c r="O261" s="152">
        <v>0</v>
      </c>
      <c r="P261" s="151" t="str">
        <f t="shared" si="247"/>
        <v>TL</v>
      </c>
      <c r="Q261" s="152">
        <v>0</v>
      </c>
      <c r="R261" s="151" t="str">
        <f t="shared" si="248"/>
        <v>TL</v>
      </c>
      <c r="S261" s="152">
        <v>0</v>
      </c>
      <c r="T261" s="151" t="str">
        <f t="shared" si="249"/>
        <v>TL</v>
      </c>
      <c r="U261" s="153">
        <v>0</v>
      </c>
      <c r="V261" s="151" t="str">
        <f t="shared" si="250"/>
        <v>TL</v>
      </c>
      <c r="W261" s="85">
        <f t="shared" si="252"/>
        <v>0</v>
      </c>
      <c r="X261" s="81">
        <f t="shared" si="251"/>
        <v>0</v>
      </c>
      <c r="Y261" s="86"/>
      <c r="Z261" s="87"/>
      <c r="AA261" s="4"/>
      <c r="AB261" s="4"/>
    </row>
    <row r="262" spans="3:28" s="5" customFormat="1" ht="20.100000000000001" customHeight="1" thickBot="1">
      <c r="C262" s="75"/>
      <c r="D262" s="143"/>
      <c r="E262" s="84"/>
      <c r="F262" s="97" t="s">
        <v>24</v>
      </c>
      <c r="G262" s="150">
        <v>74.5</v>
      </c>
      <c r="H262" s="154" t="str">
        <f t="shared" si="243"/>
        <v>L</v>
      </c>
      <c r="I262" s="152">
        <v>90.25</v>
      </c>
      <c r="J262" s="158" t="str">
        <f t="shared" ref="J262" si="301">VLOOKUP(I262,$C$558:$D$568,2)</f>
        <v>L</v>
      </c>
      <c r="K262" s="152">
        <v>88.3</v>
      </c>
      <c r="L262" s="151" t="str">
        <f t="shared" ref="L262" si="302">VLOOKUP(K262,$C$558:$D$568,2)</f>
        <v>L</v>
      </c>
      <c r="M262" s="152">
        <v>80</v>
      </c>
      <c r="N262" s="154" t="str">
        <f t="shared" ref="N262" si="303">VLOOKUP(M262,$C$558:$D$568,2)</f>
        <v>L</v>
      </c>
      <c r="O262" s="152">
        <v>76</v>
      </c>
      <c r="P262" s="151" t="str">
        <f t="shared" ref="P262" si="304">VLOOKUP(O262,$C$558:$D$568,2)</f>
        <v>L</v>
      </c>
      <c r="Q262" s="152">
        <v>90</v>
      </c>
      <c r="R262" s="154" t="str">
        <f t="shared" si="248"/>
        <v>L</v>
      </c>
      <c r="S262" s="152">
        <v>83.2</v>
      </c>
      <c r="T262" s="151" t="str">
        <f t="shared" ref="T262" si="305">VLOOKUP(S262,$C$558:$D$568,2)</f>
        <v>L</v>
      </c>
      <c r="U262" s="153">
        <v>77.8</v>
      </c>
      <c r="V262" s="151" t="str">
        <f t="shared" ref="V262" si="306">VLOOKUP(U262,$C$558:$D$568,2)</f>
        <v>L</v>
      </c>
      <c r="W262" s="80">
        <f t="shared" si="252"/>
        <v>84.625</v>
      </c>
      <c r="X262" s="81">
        <f t="shared" si="251"/>
        <v>80.575000000000003</v>
      </c>
      <c r="Y262" s="90">
        <f>(X262*0.04443037974)</f>
        <v>3.5799778475505</v>
      </c>
      <c r="Z262" s="91" t="s">
        <v>287</v>
      </c>
      <c r="AA262" s="4"/>
      <c r="AB262" s="4"/>
    </row>
    <row r="263" spans="3:28" s="5" customFormat="1" ht="20.100000000000001" customHeight="1">
      <c r="C263" s="75">
        <v>62</v>
      </c>
      <c r="D263" s="138" t="s">
        <v>153</v>
      </c>
      <c r="E263" s="77" t="s">
        <v>154</v>
      </c>
      <c r="F263" s="92" t="s">
        <v>13</v>
      </c>
      <c r="G263" s="150">
        <v>0</v>
      </c>
      <c r="H263" s="151" t="str">
        <f t="shared" si="243"/>
        <v>TL</v>
      </c>
      <c r="I263" s="152">
        <v>0</v>
      </c>
      <c r="J263" s="158" t="str">
        <f t="shared" si="244"/>
        <v>TL</v>
      </c>
      <c r="K263" s="152">
        <v>0</v>
      </c>
      <c r="L263" s="151" t="str">
        <f t="shared" si="245"/>
        <v>TL</v>
      </c>
      <c r="M263" s="152">
        <v>0</v>
      </c>
      <c r="N263" s="151" t="str">
        <f t="shared" si="246"/>
        <v>TL</v>
      </c>
      <c r="O263" s="152">
        <v>0</v>
      </c>
      <c r="P263" s="151" t="str">
        <f t="shared" si="247"/>
        <v>TL</v>
      </c>
      <c r="Q263" s="152">
        <v>0</v>
      </c>
      <c r="R263" s="151" t="str">
        <f t="shared" si="248"/>
        <v>TL</v>
      </c>
      <c r="S263" s="152">
        <v>0</v>
      </c>
      <c r="T263" s="151" t="str">
        <f t="shared" si="249"/>
        <v>TL</v>
      </c>
      <c r="U263" s="153">
        <v>0</v>
      </c>
      <c r="V263" s="151" t="str">
        <f t="shared" si="250"/>
        <v>TL</v>
      </c>
      <c r="W263" s="85">
        <f t="shared" si="252"/>
        <v>0</v>
      </c>
      <c r="X263" s="81">
        <f t="shared" si="251"/>
        <v>0</v>
      </c>
      <c r="Y263" s="82"/>
      <c r="Z263" s="83"/>
      <c r="AA263" s="4"/>
      <c r="AB263" s="4"/>
    </row>
    <row r="264" spans="3:28" s="5" customFormat="1" ht="20.100000000000001" customHeight="1">
      <c r="C264" s="75"/>
      <c r="D264" s="135"/>
      <c r="E264" s="94"/>
      <c r="F264" s="78" t="s">
        <v>16</v>
      </c>
      <c r="G264" s="150">
        <v>59.5</v>
      </c>
      <c r="H264" s="154" t="str">
        <f t="shared" si="243"/>
        <v>TL</v>
      </c>
      <c r="I264" s="152">
        <v>76</v>
      </c>
      <c r="J264" s="158" t="str">
        <f t="shared" si="244"/>
        <v>L</v>
      </c>
      <c r="K264" s="152">
        <v>90.6</v>
      </c>
      <c r="L264" s="154" t="str">
        <f t="shared" si="245"/>
        <v>L</v>
      </c>
      <c r="M264" s="152">
        <v>76</v>
      </c>
      <c r="N264" s="154" t="str">
        <f t="shared" si="246"/>
        <v>L</v>
      </c>
      <c r="O264" s="152">
        <v>80</v>
      </c>
      <c r="P264" s="151" t="str">
        <f t="shared" si="247"/>
        <v>L</v>
      </c>
      <c r="Q264" s="152">
        <v>76</v>
      </c>
      <c r="R264" s="154" t="str">
        <f t="shared" si="248"/>
        <v>L</v>
      </c>
      <c r="S264" s="152">
        <v>80</v>
      </c>
      <c r="T264" s="154" t="str">
        <f t="shared" si="249"/>
        <v>L</v>
      </c>
      <c r="U264" s="153">
        <v>88.23</v>
      </c>
      <c r="V264" s="151" t="str">
        <f t="shared" si="250"/>
        <v>L</v>
      </c>
      <c r="W264" s="80">
        <f t="shared" si="252"/>
        <v>79.766666666666666</v>
      </c>
      <c r="X264" s="81">
        <f t="shared" si="251"/>
        <v>71.66</v>
      </c>
      <c r="Y264" s="86"/>
      <c r="Z264" s="87"/>
      <c r="AA264" s="4"/>
      <c r="AB264" s="4"/>
    </row>
    <row r="265" spans="3:28" s="5" customFormat="1" ht="20.100000000000001" customHeight="1" thickBot="1">
      <c r="C265" s="75"/>
      <c r="D265" s="135"/>
      <c r="E265" s="94"/>
      <c r="F265" s="95" t="s">
        <v>17</v>
      </c>
      <c r="G265" s="150">
        <v>73</v>
      </c>
      <c r="H265" s="151" t="str">
        <f t="shared" si="243"/>
        <v>L</v>
      </c>
      <c r="I265" s="152">
        <v>0</v>
      </c>
      <c r="J265" s="158" t="str">
        <f t="shared" si="244"/>
        <v>TL</v>
      </c>
      <c r="K265" s="152">
        <v>0</v>
      </c>
      <c r="L265" s="151" t="str">
        <f t="shared" si="245"/>
        <v>TL</v>
      </c>
      <c r="M265" s="152">
        <v>0</v>
      </c>
      <c r="N265" s="151" t="str">
        <f t="shared" si="246"/>
        <v>TL</v>
      </c>
      <c r="O265" s="152">
        <v>0</v>
      </c>
      <c r="P265" s="151" t="str">
        <f t="shared" si="247"/>
        <v>TL</v>
      </c>
      <c r="Q265" s="152">
        <v>0</v>
      </c>
      <c r="R265" s="151" t="str">
        <f t="shared" si="248"/>
        <v>TL</v>
      </c>
      <c r="S265" s="152">
        <v>0</v>
      </c>
      <c r="T265" s="151" t="str">
        <f t="shared" si="249"/>
        <v>TL</v>
      </c>
      <c r="U265" s="153">
        <v>0</v>
      </c>
      <c r="V265" s="151" t="str">
        <f t="shared" si="250"/>
        <v>TL</v>
      </c>
      <c r="W265" s="85">
        <f t="shared" si="252"/>
        <v>0</v>
      </c>
      <c r="X265" s="81">
        <f t="shared" si="251"/>
        <v>29.200000000000003</v>
      </c>
      <c r="Y265" s="86"/>
      <c r="Z265" s="87"/>
      <c r="AA265" s="4"/>
      <c r="AB265" s="4"/>
    </row>
    <row r="266" spans="3:28" s="5" customFormat="1" ht="20.100000000000001" customHeight="1" thickBot="1">
      <c r="C266" s="75"/>
      <c r="D266" s="135"/>
      <c r="E266" s="84"/>
      <c r="F266" s="97" t="s">
        <v>24</v>
      </c>
      <c r="G266" s="150">
        <v>73</v>
      </c>
      <c r="H266" s="154" t="str">
        <f t="shared" si="243"/>
        <v>L</v>
      </c>
      <c r="I266" s="152">
        <v>76</v>
      </c>
      <c r="J266" s="158" t="str">
        <f t="shared" ref="J266" si="307">VLOOKUP(I266,$C$558:$D$568,2)</f>
        <v>L</v>
      </c>
      <c r="K266" s="152">
        <v>90.6</v>
      </c>
      <c r="L266" s="154" t="str">
        <f t="shared" ref="L266" si="308">VLOOKUP(K266,$C$558:$D$568,2)</f>
        <v>L</v>
      </c>
      <c r="M266" s="152">
        <v>76</v>
      </c>
      <c r="N266" s="154" t="str">
        <f t="shared" ref="N266" si="309">VLOOKUP(M266,$C$558:$D$568,2)</f>
        <v>L</v>
      </c>
      <c r="O266" s="152">
        <v>80</v>
      </c>
      <c r="P266" s="151" t="str">
        <f t="shared" ref="P266" si="310">VLOOKUP(O266,$C$558:$D$568,2)</f>
        <v>L</v>
      </c>
      <c r="Q266" s="152">
        <v>76</v>
      </c>
      <c r="R266" s="154" t="str">
        <f t="shared" si="248"/>
        <v>L</v>
      </c>
      <c r="S266" s="152">
        <v>80</v>
      </c>
      <c r="T266" s="154" t="str">
        <f t="shared" ref="T266" si="311">VLOOKUP(S266,$C$558:$D$568,2)</f>
        <v>L</v>
      </c>
      <c r="U266" s="153">
        <v>88.23</v>
      </c>
      <c r="V266" s="151" t="str">
        <f t="shared" ref="V266" si="312">VLOOKUP(U266,$C$558:$D$568,2)</f>
        <v>L</v>
      </c>
      <c r="W266" s="80">
        <f t="shared" si="252"/>
        <v>79.766666666666666</v>
      </c>
      <c r="X266" s="81">
        <f t="shared" si="251"/>
        <v>77.06</v>
      </c>
      <c r="Y266" s="90">
        <f>(X266*0.04443037974)</f>
        <v>3.4238050627644001</v>
      </c>
      <c r="Z266" s="91" t="s">
        <v>288</v>
      </c>
      <c r="AA266" s="4"/>
      <c r="AB266" s="4"/>
    </row>
    <row r="267" spans="3:28" s="5" customFormat="1" ht="16.5" customHeight="1">
      <c r="C267" s="75">
        <v>63</v>
      </c>
      <c r="D267" s="134" t="s">
        <v>155</v>
      </c>
      <c r="E267" s="76" t="s">
        <v>156</v>
      </c>
      <c r="F267" s="92" t="s">
        <v>13</v>
      </c>
      <c r="G267" s="150">
        <v>69.5</v>
      </c>
      <c r="H267" s="151" t="str">
        <f t="shared" si="243"/>
        <v>TL</v>
      </c>
      <c r="I267" s="152">
        <v>85.3</v>
      </c>
      <c r="J267" s="158" t="str">
        <f t="shared" si="244"/>
        <v>L</v>
      </c>
      <c r="K267" s="152">
        <v>83.7</v>
      </c>
      <c r="L267" s="151" t="str">
        <f t="shared" si="245"/>
        <v>L</v>
      </c>
      <c r="M267" s="152">
        <v>77.400000000000006</v>
      </c>
      <c r="N267" s="151" t="str">
        <f t="shared" si="246"/>
        <v>L</v>
      </c>
      <c r="O267" s="152">
        <v>83.9</v>
      </c>
      <c r="P267" s="151" t="str">
        <f t="shared" si="247"/>
        <v>L</v>
      </c>
      <c r="Q267" s="152">
        <v>63.75</v>
      </c>
      <c r="R267" s="151" t="str">
        <f t="shared" si="248"/>
        <v>TL</v>
      </c>
      <c r="S267" s="152">
        <v>79.5</v>
      </c>
      <c r="T267" s="151" t="str">
        <f t="shared" si="249"/>
        <v>L</v>
      </c>
      <c r="U267" s="153">
        <v>88.9</v>
      </c>
      <c r="V267" s="151" t="str">
        <f t="shared" si="250"/>
        <v>L</v>
      </c>
      <c r="W267" s="85">
        <f t="shared" si="252"/>
        <v>78.924999999999997</v>
      </c>
      <c r="X267" s="81">
        <f t="shared" si="251"/>
        <v>75.155000000000001</v>
      </c>
      <c r="Y267" s="82"/>
      <c r="Z267" s="83"/>
      <c r="AA267" s="4"/>
      <c r="AB267" s="4"/>
    </row>
    <row r="268" spans="3:28" s="5" customFormat="1" ht="20.100000000000001" customHeight="1">
      <c r="C268" s="75"/>
      <c r="D268" s="135"/>
      <c r="E268" s="94"/>
      <c r="F268" s="78" t="s">
        <v>16</v>
      </c>
      <c r="G268" s="150">
        <v>80.5</v>
      </c>
      <c r="H268" s="154" t="str">
        <f t="shared" si="243"/>
        <v>L</v>
      </c>
      <c r="I268" s="152">
        <v>0</v>
      </c>
      <c r="J268" s="158" t="str">
        <f t="shared" si="244"/>
        <v>TL</v>
      </c>
      <c r="K268" s="152">
        <v>0</v>
      </c>
      <c r="L268" s="154" t="str">
        <f t="shared" si="245"/>
        <v>TL</v>
      </c>
      <c r="M268" s="152">
        <v>0</v>
      </c>
      <c r="N268" s="154" t="str">
        <f t="shared" si="246"/>
        <v>TL</v>
      </c>
      <c r="O268" s="152">
        <v>0</v>
      </c>
      <c r="P268" s="151" t="str">
        <f t="shared" si="247"/>
        <v>TL</v>
      </c>
      <c r="Q268" s="152">
        <v>76</v>
      </c>
      <c r="R268" s="154" t="str">
        <f t="shared" si="248"/>
        <v>L</v>
      </c>
      <c r="S268" s="152">
        <v>0</v>
      </c>
      <c r="T268" s="154" t="str">
        <f t="shared" si="249"/>
        <v>TL</v>
      </c>
      <c r="U268" s="153">
        <v>0</v>
      </c>
      <c r="V268" s="151" t="str">
        <f t="shared" si="250"/>
        <v>TL</v>
      </c>
      <c r="W268" s="80">
        <f t="shared" si="252"/>
        <v>12.666666666666666</v>
      </c>
      <c r="X268" s="81">
        <f t="shared" si="251"/>
        <v>39.800000000000004</v>
      </c>
      <c r="Y268" s="86"/>
      <c r="Z268" s="87"/>
      <c r="AA268" s="4"/>
      <c r="AB268" s="4"/>
    </row>
    <row r="269" spans="3:28" s="5" customFormat="1" ht="20.100000000000001" customHeight="1" thickBot="1">
      <c r="C269" s="75"/>
      <c r="D269" s="135"/>
      <c r="E269" s="94"/>
      <c r="F269" s="95" t="s">
        <v>17</v>
      </c>
      <c r="G269" s="150">
        <v>0</v>
      </c>
      <c r="H269" s="151" t="str">
        <f t="shared" si="243"/>
        <v>TL</v>
      </c>
      <c r="I269" s="152">
        <v>0</v>
      </c>
      <c r="J269" s="158" t="str">
        <f t="shared" si="244"/>
        <v>TL</v>
      </c>
      <c r="K269" s="152">
        <v>0</v>
      </c>
      <c r="L269" s="151" t="str">
        <f t="shared" si="245"/>
        <v>TL</v>
      </c>
      <c r="M269" s="152">
        <v>0</v>
      </c>
      <c r="N269" s="151" t="str">
        <f t="shared" si="246"/>
        <v>TL</v>
      </c>
      <c r="O269" s="152">
        <v>0</v>
      </c>
      <c r="P269" s="151" t="str">
        <f t="shared" si="247"/>
        <v>TL</v>
      </c>
      <c r="Q269" s="152">
        <v>0</v>
      </c>
      <c r="R269" s="151" t="str">
        <f t="shared" si="248"/>
        <v>TL</v>
      </c>
      <c r="S269" s="152">
        <v>0</v>
      </c>
      <c r="T269" s="151" t="str">
        <f t="shared" si="249"/>
        <v>TL</v>
      </c>
      <c r="U269" s="153">
        <v>0</v>
      </c>
      <c r="V269" s="151" t="str">
        <f t="shared" si="250"/>
        <v>TL</v>
      </c>
      <c r="W269" s="85">
        <f t="shared" si="252"/>
        <v>0</v>
      </c>
      <c r="X269" s="81">
        <f t="shared" si="251"/>
        <v>0</v>
      </c>
      <c r="Y269" s="86"/>
      <c r="Z269" s="87"/>
      <c r="AA269" s="4"/>
      <c r="AB269" s="4"/>
    </row>
    <row r="270" spans="3:28" s="5" customFormat="1" ht="20.100000000000001" customHeight="1" thickBot="1">
      <c r="C270" s="75"/>
      <c r="D270" s="135"/>
      <c r="E270" s="96"/>
      <c r="F270" s="97" t="s">
        <v>24</v>
      </c>
      <c r="G270" s="150">
        <v>80.5</v>
      </c>
      <c r="H270" s="154" t="str">
        <f t="shared" si="243"/>
        <v>L</v>
      </c>
      <c r="I270" s="152">
        <v>85.3</v>
      </c>
      <c r="J270" s="158" t="str">
        <f t="shared" ref="J270" si="313">VLOOKUP(I270,$C$558:$D$568,2)</f>
        <v>L</v>
      </c>
      <c r="K270" s="152">
        <v>83.7</v>
      </c>
      <c r="L270" s="151" t="str">
        <f t="shared" ref="L270" si="314">VLOOKUP(K270,$C$558:$D$568,2)</f>
        <v>L</v>
      </c>
      <c r="M270" s="152">
        <v>77.400000000000006</v>
      </c>
      <c r="N270" s="151" t="str">
        <f t="shared" ref="N270" si="315">VLOOKUP(M270,$C$558:$D$568,2)</f>
        <v>L</v>
      </c>
      <c r="O270" s="152">
        <v>83.9</v>
      </c>
      <c r="P270" s="151" t="str">
        <f t="shared" ref="P270" si="316">VLOOKUP(O270,$C$558:$D$568,2)</f>
        <v>L</v>
      </c>
      <c r="Q270" s="152">
        <v>76</v>
      </c>
      <c r="R270" s="154" t="str">
        <f t="shared" si="248"/>
        <v>L</v>
      </c>
      <c r="S270" s="152">
        <v>79.5</v>
      </c>
      <c r="T270" s="151" t="str">
        <f t="shared" ref="T270" si="317">VLOOKUP(S270,$C$558:$D$568,2)</f>
        <v>L</v>
      </c>
      <c r="U270" s="153">
        <v>88.9</v>
      </c>
      <c r="V270" s="151" t="str">
        <f t="shared" ref="V270" si="318">VLOOKUP(U270,$C$558:$D$568,2)</f>
        <v>L</v>
      </c>
      <c r="W270" s="80">
        <f t="shared" si="252"/>
        <v>80.966666666666669</v>
      </c>
      <c r="X270" s="81">
        <f t="shared" si="251"/>
        <v>80.78</v>
      </c>
      <c r="Y270" s="90">
        <f>(X270*0.04443037974)</f>
        <v>3.5890860753972</v>
      </c>
      <c r="Z270" s="91" t="s">
        <v>287</v>
      </c>
      <c r="AA270" s="4"/>
      <c r="AB270" s="4"/>
    </row>
    <row r="271" spans="3:28" s="5" customFormat="1" ht="20.100000000000001" customHeight="1">
      <c r="C271" s="75">
        <v>64</v>
      </c>
      <c r="D271" s="134" t="s">
        <v>157</v>
      </c>
      <c r="E271" s="76" t="s">
        <v>158</v>
      </c>
      <c r="F271" s="92" t="s">
        <v>13</v>
      </c>
      <c r="G271" s="150">
        <v>73</v>
      </c>
      <c r="H271" s="151" t="str">
        <f t="shared" si="243"/>
        <v>L</v>
      </c>
      <c r="I271" s="152">
        <v>85.3</v>
      </c>
      <c r="J271" s="158" t="str">
        <f t="shared" si="244"/>
        <v>L</v>
      </c>
      <c r="K271" s="152">
        <v>74.400000000000006</v>
      </c>
      <c r="L271" s="151" t="str">
        <f t="shared" si="245"/>
        <v>TL</v>
      </c>
      <c r="M271" s="152">
        <v>48.5</v>
      </c>
      <c r="N271" s="151" t="str">
        <f t="shared" si="246"/>
        <v>TL</v>
      </c>
      <c r="O271" s="152">
        <v>80.099999999999994</v>
      </c>
      <c r="P271" s="151" t="str">
        <f t="shared" si="247"/>
        <v>L</v>
      </c>
      <c r="Q271" s="152">
        <v>66.650000000000006</v>
      </c>
      <c r="R271" s="151" t="str">
        <f t="shared" si="248"/>
        <v>TL</v>
      </c>
      <c r="S271" s="152">
        <v>59.75</v>
      </c>
      <c r="T271" s="151" t="str">
        <f t="shared" si="249"/>
        <v>TL</v>
      </c>
      <c r="U271" s="153">
        <v>88.9</v>
      </c>
      <c r="V271" s="151" t="str">
        <f t="shared" si="250"/>
        <v>L</v>
      </c>
      <c r="W271" s="85">
        <f t="shared" si="252"/>
        <v>69.11666666666666</v>
      </c>
      <c r="X271" s="81">
        <f t="shared" si="251"/>
        <v>70.669999999999987</v>
      </c>
      <c r="Y271" s="82"/>
      <c r="Z271" s="83"/>
      <c r="AA271" s="4"/>
      <c r="AB271" s="4"/>
    </row>
    <row r="272" spans="3:28" s="5" customFormat="1" ht="20.100000000000001" customHeight="1">
      <c r="C272" s="75"/>
      <c r="D272" s="135"/>
      <c r="E272" s="94"/>
      <c r="F272" s="78" t="s">
        <v>16</v>
      </c>
      <c r="G272" s="150">
        <v>0</v>
      </c>
      <c r="H272" s="154" t="str">
        <f t="shared" si="243"/>
        <v>TL</v>
      </c>
      <c r="I272" s="152">
        <v>0</v>
      </c>
      <c r="J272" s="158" t="str">
        <f t="shared" si="244"/>
        <v>TL</v>
      </c>
      <c r="K272" s="152">
        <v>80</v>
      </c>
      <c r="L272" s="154" t="str">
        <f t="shared" si="245"/>
        <v>L</v>
      </c>
      <c r="M272" s="152">
        <v>76</v>
      </c>
      <c r="N272" s="154" t="str">
        <f t="shared" si="246"/>
        <v>L</v>
      </c>
      <c r="O272" s="152">
        <v>0</v>
      </c>
      <c r="P272" s="151" t="str">
        <f t="shared" si="247"/>
        <v>TL</v>
      </c>
      <c r="Q272" s="152">
        <v>78</v>
      </c>
      <c r="R272" s="154" t="str">
        <f t="shared" si="248"/>
        <v>L</v>
      </c>
      <c r="S272" s="152">
        <v>76</v>
      </c>
      <c r="T272" s="154" t="str">
        <f t="shared" si="249"/>
        <v>L</v>
      </c>
      <c r="U272" s="153">
        <v>0</v>
      </c>
      <c r="V272" s="151" t="str">
        <f t="shared" si="250"/>
        <v>TL</v>
      </c>
      <c r="W272" s="80">
        <f t="shared" si="252"/>
        <v>51.666666666666664</v>
      </c>
      <c r="X272" s="81">
        <f t="shared" si="251"/>
        <v>30.999999999999996</v>
      </c>
      <c r="Y272" s="86"/>
      <c r="Z272" s="87"/>
      <c r="AA272" s="4"/>
      <c r="AB272" s="4"/>
    </row>
    <row r="273" spans="3:28" s="5" customFormat="1" ht="20.100000000000001" customHeight="1" thickBot="1">
      <c r="C273" s="75"/>
      <c r="D273" s="135"/>
      <c r="E273" s="94"/>
      <c r="F273" s="95" t="s">
        <v>17</v>
      </c>
      <c r="G273" s="150">
        <v>0</v>
      </c>
      <c r="H273" s="151" t="str">
        <f t="shared" si="243"/>
        <v>TL</v>
      </c>
      <c r="I273" s="152">
        <v>0</v>
      </c>
      <c r="J273" s="158" t="str">
        <f t="shared" si="244"/>
        <v>TL</v>
      </c>
      <c r="K273" s="152">
        <v>0</v>
      </c>
      <c r="L273" s="151" t="str">
        <f t="shared" si="245"/>
        <v>TL</v>
      </c>
      <c r="M273" s="152">
        <v>0</v>
      </c>
      <c r="N273" s="151" t="str">
        <f t="shared" si="246"/>
        <v>TL</v>
      </c>
      <c r="O273" s="152">
        <v>0</v>
      </c>
      <c r="P273" s="151" t="str">
        <f t="shared" si="247"/>
        <v>TL</v>
      </c>
      <c r="Q273" s="152">
        <v>0</v>
      </c>
      <c r="R273" s="151" t="str">
        <f t="shared" si="248"/>
        <v>TL</v>
      </c>
      <c r="S273" s="152">
        <v>0</v>
      </c>
      <c r="T273" s="151" t="str">
        <f t="shared" si="249"/>
        <v>TL</v>
      </c>
      <c r="U273" s="153">
        <v>0</v>
      </c>
      <c r="V273" s="151" t="str">
        <f t="shared" si="250"/>
        <v>TL</v>
      </c>
      <c r="W273" s="85">
        <f t="shared" si="252"/>
        <v>0</v>
      </c>
      <c r="X273" s="81">
        <f t="shared" si="251"/>
        <v>0</v>
      </c>
      <c r="Y273" s="86"/>
      <c r="Z273" s="87"/>
      <c r="AA273" s="4"/>
      <c r="AB273" s="4"/>
    </row>
    <row r="274" spans="3:28" s="5" customFormat="1" ht="20.100000000000001" customHeight="1" thickBot="1">
      <c r="C274" s="75"/>
      <c r="D274" s="137"/>
      <c r="E274" s="100"/>
      <c r="F274" s="97" t="s">
        <v>24</v>
      </c>
      <c r="G274" s="150">
        <v>73</v>
      </c>
      <c r="H274" s="151" t="str">
        <f t="shared" ref="H274" si="319">VLOOKUP(G274,$C$545:$D$555,2)</f>
        <v>L</v>
      </c>
      <c r="I274" s="152">
        <v>85.3</v>
      </c>
      <c r="J274" s="158" t="str">
        <f t="shared" ref="J274" si="320">VLOOKUP(I274,$C$558:$D$568,2)</f>
        <v>L</v>
      </c>
      <c r="K274" s="152">
        <v>80</v>
      </c>
      <c r="L274" s="154" t="str">
        <f t="shared" ref="L274" si="321">VLOOKUP(K274,$C$558:$D$568,2)</f>
        <v>L</v>
      </c>
      <c r="M274" s="152">
        <v>76</v>
      </c>
      <c r="N274" s="154" t="str">
        <f t="shared" ref="N274" si="322">VLOOKUP(M274,$C$558:$D$568,2)</f>
        <v>L</v>
      </c>
      <c r="O274" s="152">
        <v>80.099999999999994</v>
      </c>
      <c r="P274" s="151" t="str">
        <f t="shared" ref="P274:P337" si="323">VLOOKUP(O274,$C$558:$D$568,2)</f>
        <v>L</v>
      </c>
      <c r="Q274" s="152">
        <v>78</v>
      </c>
      <c r="R274" s="154" t="str">
        <f>VLOOKUP(Q274,$C$558:$D$568,2)</f>
        <v>L</v>
      </c>
      <c r="S274" s="152">
        <v>76</v>
      </c>
      <c r="T274" s="154" t="str">
        <f>VLOOKUP(S274,$C$558:$D$568,2)</f>
        <v>L</v>
      </c>
      <c r="U274" s="153">
        <v>88.9</v>
      </c>
      <c r="V274" s="151" t="str">
        <f t="shared" si="250"/>
        <v>L</v>
      </c>
      <c r="W274" s="80">
        <f t="shared" si="252"/>
        <v>79.233333333333334</v>
      </c>
      <c r="X274" s="81">
        <f t="shared" si="251"/>
        <v>76.740000000000009</v>
      </c>
      <c r="Y274" s="90">
        <f>(X274*0.04443037974)</f>
        <v>3.4095873412476001</v>
      </c>
      <c r="Z274" s="91" t="s">
        <v>288</v>
      </c>
      <c r="AA274" s="4"/>
      <c r="AB274" s="4"/>
    </row>
    <row r="275" spans="3:28" s="5" customFormat="1" ht="20.100000000000001" customHeight="1">
      <c r="C275" s="75">
        <v>65</v>
      </c>
      <c r="D275" s="134" t="s">
        <v>159</v>
      </c>
      <c r="E275" s="76" t="s">
        <v>160</v>
      </c>
      <c r="F275" s="92" t="s">
        <v>13</v>
      </c>
      <c r="G275" s="150">
        <v>66.5</v>
      </c>
      <c r="H275" s="151" t="str">
        <f t="shared" ref="H275:H338" si="324">VLOOKUP(G275,$C$545:$D$555,2)</f>
        <v>TL</v>
      </c>
      <c r="I275" s="152">
        <v>64.7</v>
      </c>
      <c r="J275" s="158" t="str">
        <f>VLOOKUP(I275,$C$558:$D$568,2)</f>
        <v>TL</v>
      </c>
      <c r="K275" s="152">
        <v>84.8</v>
      </c>
      <c r="L275" s="151" t="str">
        <f t="shared" ref="L275:L338" si="325">VLOOKUP(K275,$C$558:$D$568,2)</f>
        <v>L</v>
      </c>
      <c r="M275" s="152">
        <v>67.150000000000006</v>
      </c>
      <c r="N275" s="151" t="str">
        <f t="shared" ref="N275:N337" si="326">VLOOKUP(M275,$C$558:$D$568,2)</f>
        <v>TL</v>
      </c>
      <c r="O275" s="152">
        <v>81.599999999999994</v>
      </c>
      <c r="P275" s="151" t="str">
        <f t="shared" si="323"/>
        <v>L</v>
      </c>
      <c r="Q275" s="152">
        <v>61.65</v>
      </c>
      <c r="R275" s="151" t="str">
        <f t="shared" ref="R275:R338" si="327">VLOOKUP(Q275,$C$558:$D$568,2)</f>
        <v>TL</v>
      </c>
      <c r="S275" s="152">
        <v>76.2</v>
      </c>
      <c r="T275" s="151" t="str">
        <f t="shared" ref="T275:T337" si="328">VLOOKUP(S275,$C$558:$D$568,2)</f>
        <v>L</v>
      </c>
      <c r="U275" s="153">
        <v>88.9</v>
      </c>
      <c r="V275" s="151" t="str">
        <f t="shared" ref="V275:V337" si="329">VLOOKUP(U275,$C$558:$D$568,2)</f>
        <v>L</v>
      </c>
      <c r="W275" s="85">
        <f t="shared" si="252"/>
        <v>72.683333333333323</v>
      </c>
      <c r="X275" s="81">
        <f t="shared" ref="X275:X338" si="330">SUM(G275*0.4)+(W275*0.6)</f>
        <v>70.209999999999994</v>
      </c>
      <c r="Y275" s="82"/>
      <c r="Z275" s="83"/>
      <c r="AA275" s="4"/>
      <c r="AB275" s="4"/>
    </row>
    <row r="276" spans="3:28" s="5" customFormat="1" ht="20.100000000000001" customHeight="1">
      <c r="C276" s="75"/>
      <c r="D276" s="135"/>
      <c r="E276" s="94"/>
      <c r="F276" s="78" t="s">
        <v>16</v>
      </c>
      <c r="G276" s="150">
        <v>77</v>
      </c>
      <c r="H276" s="154" t="str">
        <f t="shared" si="324"/>
        <v>L</v>
      </c>
      <c r="I276" s="152">
        <v>76</v>
      </c>
      <c r="J276" s="158" t="str">
        <f t="shared" ref="J276:J339" si="331">VLOOKUP(I276,$C$558:$D$568,2)</f>
        <v>L</v>
      </c>
      <c r="K276" s="152">
        <v>0</v>
      </c>
      <c r="L276" s="154" t="str">
        <f t="shared" si="325"/>
        <v>TL</v>
      </c>
      <c r="M276" s="152">
        <v>78</v>
      </c>
      <c r="N276" s="154" t="str">
        <f t="shared" si="326"/>
        <v>L</v>
      </c>
      <c r="O276" s="152">
        <v>0</v>
      </c>
      <c r="P276" s="151" t="str">
        <f t="shared" si="323"/>
        <v>TL</v>
      </c>
      <c r="Q276" s="152">
        <v>73</v>
      </c>
      <c r="R276" s="154" t="str">
        <f t="shared" si="327"/>
        <v>TL</v>
      </c>
      <c r="S276" s="152">
        <v>0</v>
      </c>
      <c r="T276" s="154" t="str">
        <f t="shared" si="328"/>
        <v>TL</v>
      </c>
      <c r="U276" s="153">
        <v>0</v>
      </c>
      <c r="V276" s="151" t="str">
        <f t="shared" si="329"/>
        <v>TL</v>
      </c>
      <c r="W276" s="80">
        <f t="shared" ref="W276:W339" si="332">SUM(I276+K276+M276+O276+Q276+S276)/6</f>
        <v>37.833333333333336</v>
      </c>
      <c r="X276" s="81">
        <f t="shared" si="330"/>
        <v>53.5</v>
      </c>
      <c r="Y276" s="86"/>
      <c r="Z276" s="87"/>
      <c r="AA276" s="4"/>
      <c r="AB276" s="4"/>
    </row>
    <row r="277" spans="3:28" s="5" customFormat="1" ht="20.100000000000001" customHeight="1" thickBot="1">
      <c r="C277" s="75"/>
      <c r="D277" s="135"/>
      <c r="E277" s="94"/>
      <c r="F277" s="78" t="s">
        <v>17</v>
      </c>
      <c r="G277" s="150">
        <v>0</v>
      </c>
      <c r="H277" s="151" t="str">
        <f t="shared" si="324"/>
        <v>TL</v>
      </c>
      <c r="I277" s="152">
        <v>0</v>
      </c>
      <c r="J277" s="158" t="str">
        <f t="shared" si="331"/>
        <v>TL</v>
      </c>
      <c r="K277" s="152">
        <v>0</v>
      </c>
      <c r="L277" s="151" t="str">
        <f t="shared" si="325"/>
        <v>TL</v>
      </c>
      <c r="M277" s="152">
        <v>0</v>
      </c>
      <c r="N277" s="151" t="str">
        <f t="shared" si="326"/>
        <v>TL</v>
      </c>
      <c r="O277" s="152">
        <v>0</v>
      </c>
      <c r="P277" s="151" t="str">
        <f t="shared" si="323"/>
        <v>TL</v>
      </c>
      <c r="Q277" s="152">
        <v>76</v>
      </c>
      <c r="R277" s="151" t="str">
        <f t="shared" si="327"/>
        <v>L</v>
      </c>
      <c r="S277" s="152">
        <v>0</v>
      </c>
      <c r="T277" s="151" t="str">
        <f t="shared" si="328"/>
        <v>TL</v>
      </c>
      <c r="U277" s="153">
        <v>0</v>
      </c>
      <c r="V277" s="151" t="str">
        <f t="shared" si="329"/>
        <v>TL</v>
      </c>
      <c r="W277" s="85">
        <f t="shared" si="332"/>
        <v>12.666666666666666</v>
      </c>
      <c r="X277" s="81">
        <f t="shared" si="330"/>
        <v>7.6</v>
      </c>
      <c r="Y277" s="86"/>
      <c r="Z277" s="87"/>
      <c r="AA277" s="4"/>
      <c r="AB277" s="4"/>
    </row>
    <row r="278" spans="3:28" s="5" customFormat="1" ht="20.100000000000001" customHeight="1" thickBot="1">
      <c r="C278" s="75"/>
      <c r="D278" s="142"/>
      <c r="E278" s="84"/>
      <c r="F278" s="97" t="s">
        <v>24</v>
      </c>
      <c r="G278" s="150">
        <v>77</v>
      </c>
      <c r="H278" s="154" t="str">
        <f t="shared" ref="H278" si="333">VLOOKUP(G278,$C$545:$D$555,2)</f>
        <v>L</v>
      </c>
      <c r="I278" s="152">
        <v>76</v>
      </c>
      <c r="J278" s="158" t="str">
        <f t="shared" si="331"/>
        <v>L</v>
      </c>
      <c r="K278" s="152">
        <v>84.8</v>
      </c>
      <c r="L278" s="154" t="str">
        <f t="shared" si="325"/>
        <v>L</v>
      </c>
      <c r="M278" s="152">
        <v>78</v>
      </c>
      <c r="N278" s="154" t="str">
        <f t="shared" si="326"/>
        <v>L</v>
      </c>
      <c r="O278" s="152">
        <v>81.599999999999994</v>
      </c>
      <c r="P278" s="151" t="str">
        <f t="shared" si="323"/>
        <v>L</v>
      </c>
      <c r="Q278" s="152">
        <v>76</v>
      </c>
      <c r="R278" s="154" t="str">
        <f t="shared" si="327"/>
        <v>L</v>
      </c>
      <c r="S278" s="152">
        <v>76.2</v>
      </c>
      <c r="T278" s="151" t="str">
        <f t="shared" ref="T278" si="334">VLOOKUP(S278,$C$558:$D$568,2)</f>
        <v>L</v>
      </c>
      <c r="U278" s="153">
        <v>88.9</v>
      </c>
      <c r="V278" s="151" t="str">
        <f t="shared" ref="V278" si="335">VLOOKUP(U278,$C$558:$D$568,2)</f>
        <v>L</v>
      </c>
      <c r="W278" s="80">
        <f t="shared" si="332"/>
        <v>78.766666666666666</v>
      </c>
      <c r="X278" s="81">
        <f t="shared" si="330"/>
        <v>78.06</v>
      </c>
      <c r="Y278" s="90">
        <f>(X278*0.04443037974)</f>
        <v>3.4682354425043997</v>
      </c>
      <c r="Z278" s="91" t="s">
        <v>288</v>
      </c>
      <c r="AA278" s="4"/>
      <c r="AB278" s="4"/>
    </row>
    <row r="279" spans="3:28" s="5" customFormat="1" ht="20.100000000000001" customHeight="1">
      <c r="C279" s="75">
        <v>66</v>
      </c>
      <c r="D279" s="134" t="s">
        <v>161</v>
      </c>
      <c r="E279" s="76" t="s">
        <v>162</v>
      </c>
      <c r="F279" s="92" t="s">
        <v>13</v>
      </c>
      <c r="G279" s="150">
        <v>62.5</v>
      </c>
      <c r="H279" s="151" t="str">
        <f t="shared" si="324"/>
        <v>TL</v>
      </c>
      <c r="I279" s="152">
        <v>66.2</v>
      </c>
      <c r="J279" s="158" t="str">
        <f t="shared" si="331"/>
        <v>TL</v>
      </c>
      <c r="K279" s="152">
        <v>77.900000000000006</v>
      </c>
      <c r="L279" s="151" t="str">
        <f t="shared" si="325"/>
        <v>L</v>
      </c>
      <c r="M279" s="152">
        <v>58.2</v>
      </c>
      <c r="N279" s="151" t="str">
        <f t="shared" si="326"/>
        <v>TL</v>
      </c>
      <c r="O279" s="152">
        <v>78.400000000000006</v>
      </c>
      <c r="P279" s="151" t="str">
        <f t="shared" si="323"/>
        <v>L</v>
      </c>
      <c r="Q279" s="152">
        <v>75</v>
      </c>
      <c r="R279" s="151" t="str">
        <f t="shared" si="327"/>
        <v>TL</v>
      </c>
      <c r="S279" s="152">
        <v>71.150000000000006</v>
      </c>
      <c r="T279" s="151" t="str">
        <f t="shared" si="328"/>
        <v>TL</v>
      </c>
      <c r="U279" s="153">
        <v>83.3</v>
      </c>
      <c r="V279" s="151" t="str">
        <f t="shared" si="329"/>
        <v>L</v>
      </c>
      <c r="W279" s="85">
        <f t="shared" si="332"/>
        <v>71.141666666666666</v>
      </c>
      <c r="X279" s="81">
        <f t="shared" si="330"/>
        <v>67.685000000000002</v>
      </c>
      <c r="Y279" s="82"/>
      <c r="Z279" s="83"/>
      <c r="AA279" s="4"/>
      <c r="AB279" s="4"/>
    </row>
    <row r="280" spans="3:28" s="5" customFormat="1" ht="20.100000000000001" customHeight="1">
      <c r="C280" s="75"/>
      <c r="D280" s="139"/>
      <c r="E280" s="94"/>
      <c r="F280" s="78" t="s">
        <v>16</v>
      </c>
      <c r="G280" s="150">
        <v>75</v>
      </c>
      <c r="H280" s="154" t="str">
        <f t="shared" si="324"/>
        <v>L</v>
      </c>
      <c r="I280" s="152">
        <v>80</v>
      </c>
      <c r="J280" s="158" t="str">
        <f t="shared" si="331"/>
        <v>L</v>
      </c>
      <c r="K280" s="152">
        <v>0</v>
      </c>
      <c r="L280" s="154" t="str">
        <f t="shared" si="325"/>
        <v>TL</v>
      </c>
      <c r="M280" s="152">
        <v>76</v>
      </c>
      <c r="N280" s="154" t="str">
        <f t="shared" si="326"/>
        <v>L</v>
      </c>
      <c r="O280" s="152">
        <v>0</v>
      </c>
      <c r="P280" s="151" t="str">
        <f t="shared" si="323"/>
        <v>TL</v>
      </c>
      <c r="Q280" s="152">
        <v>80</v>
      </c>
      <c r="R280" s="154" t="str">
        <f t="shared" si="327"/>
        <v>L</v>
      </c>
      <c r="S280" s="152">
        <v>87.77</v>
      </c>
      <c r="T280" s="154" t="str">
        <f t="shared" si="328"/>
        <v>L</v>
      </c>
      <c r="U280" s="153">
        <v>0</v>
      </c>
      <c r="V280" s="151" t="str">
        <f t="shared" si="329"/>
        <v>TL</v>
      </c>
      <c r="W280" s="80">
        <f t="shared" si="332"/>
        <v>53.961666666666666</v>
      </c>
      <c r="X280" s="81">
        <f t="shared" si="330"/>
        <v>62.376999999999995</v>
      </c>
      <c r="Y280" s="86"/>
      <c r="Z280" s="87"/>
      <c r="AA280" s="4"/>
      <c r="AB280" s="4"/>
    </row>
    <row r="281" spans="3:28" s="5" customFormat="1" ht="20.100000000000001" customHeight="1" thickBot="1">
      <c r="C281" s="75"/>
      <c r="D281" s="139"/>
      <c r="E281" s="94"/>
      <c r="F281" s="95" t="s">
        <v>17</v>
      </c>
      <c r="G281" s="150">
        <v>0</v>
      </c>
      <c r="H281" s="151" t="str">
        <f t="shared" si="324"/>
        <v>TL</v>
      </c>
      <c r="I281" s="152">
        <v>0</v>
      </c>
      <c r="J281" s="158" t="str">
        <f t="shared" si="331"/>
        <v>TL</v>
      </c>
      <c r="K281" s="152">
        <v>0</v>
      </c>
      <c r="L281" s="151" t="str">
        <f t="shared" si="325"/>
        <v>TL</v>
      </c>
      <c r="M281" s="152">
        <v>0</v>
      </c>
      <c r="N281" s="151" t="str">
        <f t="shared" si="326"/>
        <v>TL</v>
      </c>
      <c r="O281" s="152">
        <v>0</v>
      </c>
      <c r="P281" s="151" t="str">
        <f t="shared" si="323"/>
        <v>TL</v>
      </c>
      <c r="Q281" s="152">
        <v>0</v>
      </c>
      <c r="R281" s="151" t="str">
        <f t="shared" si="327"/>
        <v>TL</v>
      </c>
      <c r="S281" s="152">
        <v>0</v>
      </c>
      <c r="T281" s="151" t="str">
        <f t="shared" si="328"/>
        <v>TL</v>
      </c>
      <c r="U281" s="153">
        <v>0</v>
      </c>
      <c r="V281" s="151" t="str">
        <f t="shared" si="329"/>
        <v>TL</v>
      </c>
      <c r="W281" s="85">
        <f t="shared" si="332"/>
        <v>0</v>
      </c>
      <c r="X281" s="81">
        <f t="shared" si="330"/>
        <v>0</v>
      </c>
      <c r="Y281" s="86"/>
      <c r="Z281" s="87"/>
      <c r="AA281" s="4"/>
      <c r="AB281" s="4"/>
    </row>
    <row r="282" spans="3:28" s="5" customFormat="1" ht="20.100000000000001" customHeight="1" thickBot="1">
      <c r="C282" s="75"/>
      <c r="D282" s="140"/>
      <c r="E282" s="96"/>
      <c r="F282" s="97" t="s">
        <v>24</v>
      </c>
      <c r="G282" s="150">
        <v>75</v>
      </c>
      <c r="H282" s="154" t="str">
        <f t="shared" ref="H282" si="336">VLOOKUP(G282,$C$545:$D$555,2)</f>
        <v>L</v>
      </c>
      <c r="I282" s="152">
        <v>80</v>
      </c>
      <c r="J282" s="158" t="str">
        <f t="shared" ref="J282" si="337">VLOOKUP(I282,$C$558:$D$568,2)</f>
        <v>L</v>
      </c>
      <c r="K282" s="152">
        <v>77.900000000000006</v>
      </c>
      <c r="L282" s="154" t="str">
        <f t="shared" si="325"/>
        <v>L</v>
      </c>
      <c r="M282" s="152">
        <v>76</v>
      </c>
      <c r="N282" s="154" t="str">
        <f t="shared" si="326"/>
        <v>L</v>
      </c>
      <c r="O282" s="152">
        <v>78.400000000000006</v>
      </c>
      <c r="P282" s="151" t="str">
        <f t="shared" si="323"/>
        <v>L</v>
      </c>
      <c r="Q282" s="152">
        <v>80</v>
      </c>
      <c r="R282" s="154" t="str">
        <f t="shared" si="327"/>
        <v>L</v>
      </c>
      <c r="S282" s="152">
        <v>87.77</v>
      </c>
      <c r="T282" s="154" t="str">
        <f t="shared" si="328"/>
        <v>L</v>
      </c>
      <c r="U282" s="153">
        <v>83.3</v>
      </c>
      <c r="V282" s="151" t="str">
        <f t="shared" si="329"/>
        <v>L</v>
      </c>
      <c r="W282" s="80">
        <f t="shared" si="332"/>
        <v>80.01166666666667</v>
      </c>
      <c r="X282" s="81">
        <f t="shared" si="330"/>
        <v>78.007000000000005</v>
      </c>
      <c r="Y282" s="90">
        <f>(X282*0.04443037974)</f>
        <v>3.4658806323781799</v>
      </c>
      <c r="Z282" s="91" t="s">
        <v>288</v>
      </c>
      <c r="AA282" s="4"/>
      <c r="AB282" s="4"/>
    </row>
    <row r="283" spans="3:28" s="5" customFormat="1" ht="20.100000000000001" customHeight="1">
      <c r="C283" s="75">
        <v>67</v>
      </c>
      <c r="D283" s="134" t="s">
        <v>163</v>
      </c>
      <c r="E283" s="76" t="s">
        <v>164</v>
      </c>
      <c r="F283" s="92" t="s">
        <v>13</v>
      </c>
      <c r="G283" s="150">
        <v>66</v>
      </c>
      <c r="H283" s="151" t="str">
        <f t="shared" si="324"/>
        <v>TL</v>
      </c>
      <c r="I283" s="152">
        <v>76.5</v>
      </c>
      <c r="J283" s="158" t="str">
        <f t="shared" si="331"/>
        <v>L</v>
      </c>
      <c r="K283" s="152">
        <v>73.2</v>
      </c>
      <c r="L283" s="151" t="str">
        <f t="shared" si="325"/>
        <v>TL</v>
      </c>
      <c r="M283" s="152">
        <v>45.5</v>
      </c>
      <c r="N283" s="151" t="str">
        <f t="shared" si="326"/>
        <v>TL</v>
      </c>
      <c r="O283" s="152">
        <v>74.5</v>
      </c>
      <c r="P283" s="151" t="str">
        <f t="shared" si="323"/>
        <v>TL</v>
      </c>
      <c r="Q283" s="152">
        <v>66.650000000000006</v>
      </c>
      <c r="R283" s="151" t="str">
        <f t="shared" si="327"/>
        <v>TL</v>
      </c>
      <c r="S283" s="152">
        <v>69.400000000000006</v>
      </c>
      <c r="T283" s="151" t="str">
        <f t="shared" si="328"/>
        <v>TL</v>
      </c>
      <c r="U283" s="153">
        <v>27.7</v>
      </c>
      <c r="V283" s="151" t="str">
        <f t="shared" si="329"/>
        <v>TL</v>
      </c>
      <c r="W283" s="85">
        <f t="shared" si="332"/>
        <v>67.625</v>
      </c>
      <c r="X283" s="81">
        <f t="shared" si="330"/>
        <v>66.974999999999994</v>
      </c>
      <c r="Y283" s="82"/>
      <c r="Z283" s="83"/>
      <c r="AA283" s="4"/>
      <c r="AB283" s="4"/>
    </row>
    <row r="284" spans="3:28" s="5" customFormat="1" ht="20.100000000000001" customHeight="1">
      <c r="C284" s="75"/>
      <c r="D284" s="139"/>
      <c r="E284" s="94"/>
      <c r="F284" s="78" t="s">
        <v>16</v>
      </c>
      <c r="G284" s="150">
        <v>73</v>
      </c>
      <c r="H284" s="154" t="str">
        <f t="shared" si="324"/>
        <v>L</v>
      </c>
      <c r="I284" s="152">
        <v>0</v>
      </c>
      <c r="J284" s="158" t="str">
        <f t="shared" si="331"/>
        <v>TL</v>
      </c>
      <c r="K284" s="152">
        <v>80</v>
      </c>
      <c r="L284" s="154" t="str">
        <f t="shared" si="325"/>
        <v>L</v>
      </c>
      <c r="M284" s="152">
        <v>64.7</v>
      </c>
      <c r="N284" s="154" t="str">
        <f t="shared" si="326"/>
        <v>TL</v>
      </c>
      <c r="O284" s="152">
        <v>76</v>
      </c>
      <c r="P284" s="151" t="str">
        <f t="shared" si="323"/>
        <v>L</v>
      </c>
      <c r="Q284" s="152">
        <v>80</v>
      </c>
      <c r="R284" s="154" t="str">
        <f t="shared" si="327"/>
        <v>L</v>
      </c>
      <c r="S284" s="152">
        <v>86.02</v>
      </c>
      <c r="T284" s="154" t="str">
        <f t="shared" si="328"/>
        <v>L</v>
      </c>
      <c r="U284" s="153">
        <v>82.35</v>
      </c>
      <c r="V284" s="151" t="str">
        <f t="shared" si="329"/>
        <v>L</v>
      </c>
      <c r="W284" s="80">
        <f t="shared" si="332"/>
        <v>64.453333333333333</v>
      </c>
      <c r="X284" s="81">
        <f t="shared" si="330"/>
        <v>67.872</v>
      </c>
      <c r="Y284" s="86"/>
      <c r="Z284" s="87"/>
      <c r="AA284" s="4"/>
      <c r="AB284" s="4"/>
    </row>
    <row r="285" spans="3:28" s="5" customFormat="1" ht="20.100000000000001" customHeight="1" thickBot="1">
      <c r="C285" s="75"/>
      <c r="D285" s="139"/>
      <c r="E285" s="94"/>
      <c r="F285" s="95" t="s">
        <v>17</v>
      </c>
      <c r="G285" s="150">
        <v>0</v>
      </c>
      <c r="H285" s="151" t="str">
        <f t="shared" si="324"/>
        <v>TL</v>
      </c>
      <c r="I285" s="152">
        <v>0</v>
      </c>
      <c r="J285" s="158" t="str">
        <f t="shared" si="331"/>
        <v>TL</v>
      </c>
      <c r="K285" s="152">
        <v>0</v>
      </c>
      <c r="L285" s="151" t="str">
        <f t="shared" si="325"/>
        <v>TL</v>
      </c>
      <c r="M285" s="152">
        <v>76</v>
      </c>
      <c r="N285" s="151" t="str">
        <f t="shared" si="326"/>
        <v>L</v>
      </c>
      <c r="O285" s="152">
        <v>0</v>
      </c>
      <c r="P285" s="151" t="str">
        <f t="shared" si="323"/>
        <v>TL</v>
      </c>
      <c r="Q285" s="152">
        <v>0</v>
      </c>
      <c r="R285" s="151" t="str">
        <f t="shared" si="327"/>
        <v>TL</v>
      </c>
      <c r="S285" s="152">
        <v>0</v>
      </c>
      <c r="T285" s="151" t="str">
        <f t="shared" si="328"/>
        <v>TL</v>
      </c>
      <c r="U285" s="153">
        <v>0</v>
      </c>
      <c r="V285" s="151" t="str">
        <f t="shared" si="329"/>
        <v>TL</v>
      </c>
      <c r="W285" s="85">
        <f t="shared" si="332"/>
        <v>12.666666666666666</v>
      </c>
      <c r="X285" s="81">
        <f t="shared" si="330"/>
        <v>7.6</v>
      </c>
      <c r="Y285" s="86"/>
      <c r="Z285" s="87"/>
      <c r="AA285" s="4"/>
      <c r="AB285" s="4"/>
    </row>
    <row r="286" spans="3:28" s="5" customFormat="1" ht="20.100000000000001" customHeight="1" thickBot="1">
      <c r="C286" s="75"/>
      <c r="D286" s="140"/>
      <c r="E286" s="96"/>
      <c r="F286" s="97" t="s">
        <v>24</v>
      </c>
      <c r="G286" s="150">
        <v>73</v>
      </c>
      <c r="H286" s="154" t="str">
        <f t="shared" si="324"/>
        <v>L</v>
      </c>
      <c r="I286" s="152">
        <v>76.5</v>
      </c>
      <c r="J286" s="158" t="str">
        <f t="shared" si="331"/>
        <v>L</v>
      </c>
      <c r="K286" s="152">
        <v>80</v>
      </c>
      <c r="L286" s="154" t="str">
        <f t="shared" si="325"/>
        <v>L</v>
      </c>
      <c r="M286" s="152">
        <v>76</v>
      </c>
      <c r="N286" s="154" t="str">
        <f t="shared" si="326"/>
        <v>L</v>
      </c>
      <c r="O286" s="152">
        <v>76</v>
      </c>
      <c r="P286" s="151" t="str">
        <f t="shared" si="323"/>
        <v>L</v>
      </c>
      <c r="Q286" s="152">
        <v>80</v>
      </c>
      <c r="R286" s="154" t="str">
        <f t="shared" si="327"/>
        <v>L</v>
      </c>
      <c r="S286" s="152">
        <v>86.02</v>
      </c>
      <c r="T286" s="154" t="str">
        <f t="shared" ref="T286" si="338">VLOOKUP(S286,$C$558:$D$568,2)</f>
        <v>L</v>
      </c>
      <c r="U286" s="153">
        <v>82.35</v>
      </c>
      <c r="V286" s="151" t="str">
        <f t="shared" ref="V286" si="339">VLOOKUP(U286,$C$558:$D$568,2)</f>
        <v>L</v>
      </c>
      <c r="W286" s="80">
        <f t="shared" si="332"/>
        <v>79.086666666666659</v>
      </c>
      <c r="X286" s="81">
        <f t="shared" si="330"/>
        <v>76.651999999999987</v>
      </c>
      <c r="Y286" s="90">
        <f>(X286*0.04443037974)</f>
        <v>3.4056774678304791</v>
      </c>
      <c r="Z286" s="91" t="s">
        <v>288</v>
      </c>
      <c r="AA286" s="4"/>
      <c r="AB286" s="4"/>
    </row>
    <row r="287" spans="3:28" s="5" customFormat="1" ht="20.100000000000001" customHeight="1">
      <c r="C287" s="75">
        <v>68</v>
      </c>
      <c r="D287" s="134" t="s">
        <v>165</v>
      </c>
      <c r="E287" s="76" t="s">
        <v>166</v>
      </c>
      <c r="F287" s="92" t="s">
        <v>13</v>
      </c>
      <c r="G287" s="150">
        <v>68</v>
      </c>
      <c r="H287" s="151" t="str">
        <f t="shared" si="324"/>
        <v>TL</v>
      </c>
      <c r="I287" s="152">
        <v>76.45</v>
      </c>
      <c r="J287" s="158" t="str">
        <f t="shared" si="331"/>
        <v>L</v>
      </c>
      <c r="K287" s="152">
        <v>79.099999999999994</v>
      </c>
      <c r="L287" s="151" t="str">
        <f t="shared" si="325"/>
        <v>L</v>
      </c>
      <c r="M287" s="152">
        <v>61.85</v>
      </c>
      <c r="N287" s="151" t="str">
        <f t="shared" si="326"/>
        <v>TL</v>
      </c>
      <c r="O287" s="152">
        <v>76</v>
      </c>
      <c r="P287" s="151" t="str">
        <f t="shared" si="323"/>
        <v>L</v>
      </c>
      <c r="Q287" s="152">
        <v>65</v>
      </c>
      <c r="R287" s="151" t="str">
        <f t="shared" si="327"/>
        <v>TL</v>
      </c>
      <c r="S287" s="152">
        <v>76.2</v>
      </c>
      <c r="T287" s="151" t="str">
        <f t="shared" si="328"/>
        <v>L</v>
      </c>
      <c r="U287" s="153">
        <v>94.4</v>
      </c>
      <c r="V287" s="151" t="str">
        <f t="shared" si="329"/>
        <v>L</v>
      </c>
      <c r="W287" s="85">
        <f t="shared" si="332"/>
        <v>72.433333333333323</v>
      </c>
      <c r="X287" s="81">
        <f t="shared" si="330"/>
        <v>70.66</v>
      </c>
      <c r="Y287" s="82"/>
      <c r="Z287" s="83"/>
      <c r="AA287" s="4"/>
      <c r="AB287" s="4"/>
    </row>
    <row r="288" spans="3:28" s="5" customFormat="1" ht="20.100000000000001" customHeight="1">
      <c r="C288" s="75"/>
      <c r="D288" s="139"/>
      <c r="E288" s="94"/>
      <c r="F288" s="78" t="s">
        <v>16</v>
      </c>
      <c r="G288" s="150">
        <v>75.5</v>
      </c>
      <c r="H288" s="154" t="str">
        <f t="shared" si="324"/>
        <v>L</v>
      </c>
      <c r="I288" s="152">
        <v>0</v>
      </c>
      <c r="J288" s="158" t="str">
        <f t="shared" si="331"/>
        <v>TL</v>
      </c>
      <c r="K288" s="152">
        <v>0</v>
      </c>
      <c r="L288" s="154" t="str">
        <f t="shared" si="325"/>
        <v>TL</v>
      </c>
      <c r="M288" s="152">
        <v>78</v>
      </c>
      <c r="N288" s="154" t="str">
        <f t="shared" si="326"/>
        <v>L</v>
      </c>
      <c r="O288" s="152">
        <v>0</v>
      </c>
      <c r="P288" s="151" t="str">
        <f t="shared" si="323"/>
        <v>TL</v>
      </c>
      <c r="Q288" s="152">
        <v>76</v>
      </c>
      <c r="R288" s="154" t="str">
        <f t="shared" si="327"/>
        <v>L</v>
      </c>
      <c r="S288" s="152">
        <v>0</v>
      </c>
      <c r="T288" s="154" t="str">
        <f t="shared" si="328"/>
        <v>TL</v>
      </c>
      <c r="U288" s="153">
        <v>0</v>
      </c>
      <c r="V288" s="151" t="str">
        <f t="shared" si="329"/>
        <v>TL</v>
      </c>
      <c r="W288" s="80">
        <f t="shared" si="332"/>
        <v>25.666666666666668</v>
      </c>
      <c r="X288" s="81">
        <f t="shared" si="330"/>
        <v>45.6</v>
      </c>
      <c r="Y288" s="86"/>
      <c r="Z288" s="87"/>
      <c r="AA288" s="4"/>
      <c r="AB288" s="4"/>
    </row>
    <row r="289" spans="3:28" s="5" customFormat="1" ht="20.100000000000001" customHeight="1" thickBot="1">
      <c r="C289" s="75"/>
      <c r="D289" s="139"/>
      <c r="E289" s="94"/>
      <c r="F289" s="95" t="s">
        <v>17</v>
      </c>
      <c r="G289" s="150">
        <v>0</v>
      </c>
      <c r="H289" s="151" t="str">
        <f t="shared" si="324"/>
        <v>TL</v>
      </c>
      <c r="I289" s="152">
        <v>0</v>
      </c>
      <c r="J289" s="158" t="str">
        <f t="shared" si="331"/>
        <v>TL</v>
      </c>
      <c r="K289" s="152">
        <v>0</v>
      </c>
      <c r="L289" s="151" t="str">
        <f t="shared" si="325"/>
        <v>TL</v>
      </c>
      <c r="M289" s="152">
        <v>0</v>
      </c>
      <c r="N289" s="151" t="str">
        <f t="shared" si="326"/>
        <v>TL</v>
      </c>
      <c r="O289" s="152">
        <v>0</v>
      </c>
      <c r="P289" s="151" t="str">
        <f t="shared" si="323"/>
        <v>TL</v>
      </c>
      <c r="Q289" s="152">
        <v>0</v>
      </c>
      <c r="R289" s="151" t="str">
        <f t="shared" si="327"/>
        <v>TL</v>
      </c>
      <c r="S289" s="152">
        <v>0</v>
      </c>
      <c r="T289" s="151" t="str">
        <f t="shared" si="328"/>
        <v>TL</v>
      </c>
      <c r="U289" s="153">
        <v>0</v>
      </c>
      <c r="V289" s="151" t="str">
        <f t="shared" si="329"/>
        <v>TL</v>
      </c>
      <c r="W289" s="85">
        <f t="shared" si="332"/>
        <v>0</v>
      </c>
      <c r="X289" s="81">
        <f t="shared" si="330"/>
        <v>0</v>
      </c>
      <c r="Y289" s="86"/>
      <c r="Z289" s="87"/>
      <c r="AA289" s="4"/>
      <c r="AB289" s="4"/>
    </row>
    <row r="290" spans="3:28" s="5" customFormat="1" ht="20.100000000000001" customHeight="1" thickBot="1">
      <c r="C290" s="75"/>
      <c r="D290" s="140"/>
      <c r="E290" s="84"/>
      <c r="F290" s="97" t="s">
        <v>24</v>
      </c>
      <c r="G290" s="150">
        <v>75.5</v>
      </c>
      <c r="H290" s="154" t="str">
        <f t="shared" si="324"/>
        <v>L</v>
      </c>
      <c r="I290" s="152">
        <v>76.45</v>
      </c>
      <c r="J290" s="158" t="str">
        <f t="shared" ref="J290" si="340">VLOOKUP(I290,$C$558:$D$568,2)</f>
        <v>L</v>
      </c>
      <c r="K290" s="152">
        <v>79.099999999999994</v>
      </c>
      <c r="L290" s="151" t="str">
        <f t="shared" ref="L290" si="341">VLOOKUP(K290,$C$558:$D$568,2)</f>
        <v>L</v>
      </c>
      <c r="M290" s="152">
        <v>78</v>
      </c>
      <c r="N290" s="154" t="str">
        <f t="shared" si="326"/>
        <v>L</v>
      </c>
      <c r="O290" s="152">
        <v>76</v>
      </c>
      <c r="P290" s="151" t="str">
        <f t="shared" si="323"/>
        <v>L</v>
      </c>
      <c r="Q290" s="152">
        <v>76</v>
      </c>
      <c r="R290" s="154" t="str">
        <f t="shared" si="327"/>
        <v>L</v>
      </c>
      <c r="S290" s="152">
        <v>76.2</v>
      </c>
      <c r="T290" s="151" t="str">
        <f t="shared" ref="T290" si="342">VLOOKUP(S290,$C$558:$D$568,2)</f>
        <v>L</v>
      </c>
      <c r="U290" s="153">
        <v>94.4</v>
      </c>
      <c r="V290" s="151" t="str">
        <f t="shared" ref="V290" si="343">VLOOKUP(U290,$C$558:$D$568,2)</f>
        <v>L</v>
      </c>
      <c r="W290" s="80">
        <f t="shared" si="332"/>
        <v>76.958333333333329</v>
      </c>
      <c r="X290" s="81">
        <f t="shared" si="330"/>
        <v>76.375</v>
      </c>
      <c r="Y290" s="90">
        <f>(X290*0.04443037974)</f>
        <v>3.3933702526424998</v>
      </c>
      <c r="Z290" s="91" t="s">
        <v>288</v>
      </c>
      <c r="AA290" s="4"/>
      <c r="AB290" s="4"/>
    </row>
    <row r="291" spans="3:28" s="5" customFormat="1" ht="20.100000000000001" customHeight="1">
      <c r="C291" s="75">
        <v>69</v>
      </c>
      <c r="D291" s="134" t="s">
        <v>167</v>
      </c>
      <c r="E291" s="76" t="s">
        <v>168</v>
      </c>
      <c r="F291" s="92" t="s">
        <v>13</v>
      </c>
      <c r="G291" s="150">
        <v>80.5</v>
      </c>
      <c r="H291" s="151" t="str">
        <f t="shared" si="324"/>
        <v>L</v>
      </c>
      <c r="I291" s="152">
        <v>85.31</v>
      </c>
      <c r="J291" s="158" t="str">
        <f t="shared" si="331"/>
        <v>L</v>
      </c>
      <c r="K291" s="152">
        <v>88.3</v>
      </c>
      <c r="L291" s="151" t="str">
        <f t="shared" si="325"/>
        <v>L</v>
      </c>
      <c r="M291" s="152">
        <v>74.3</v>
      </c>
      <c r="N291" s="151" t="str">
        <f t="shared" si="326"/>
        <v>TL</v>
      </c>
      <c r="O291" s="152">
        <v>72.7</v>
      </c>
      <c r="P291" s="151" t="str">
        <f t="shared" si="323"/>
        <v>TL</v>
      </c>
      <c r="Q291" s="152">
        <v>78.349999999999994</v>
      </c>
      <c r="R291" s="151" t="str">
        <f t="shared" si="327"/>
        <v>L</v>
      </c>
      <c r="S291" s="152">
        <v>77</v>
      </c>
      <c r="T291" s="151" t="str">
        <f t="shared" si="328"/>
        <v>L</v>
      </c>
      <c r="U291" s="153">
        <v>100</v>
      </c>
      <c r="V291" s="151" t="str">
        <f t="shared" si="329"/>
        <v>L</v>
      </c>
      <c r="W291" s="85">
        <f t="shared" si="332"/>
        <v>79.326666666666668</v>
      </c>
      <c r="X291" s="81">
        <f t="shared" si="330"/>
        <v>79.795999999999992</v>
      </c>
      <c r="Y291" s="82"/>
      <c r="Z291" s="83"/>
      <c r="AA291" s="4"/>
      <c r="AB291" s="4"/>
    </row>
    <row r="292" spans="3:28" s="5" customFormat="1" ht="20.100000000000001" customHeight="1">
      <c r="C292" s="75"/>
      <c r="D292" s="139"/>
      <c r="E292" s="94"/>
      <c r="F292" s="78" t="s">
        <v>16</v>
      </c>
      <c r="G292" s="150">
        <v>0</v>
      </c>
      <c r="H292" s="154" t="str">
        <f t="shared" si="324"/>
        <v>TL</v>
      </c>
      <c r="I292" s="152">
        <v>0</v>
      </c>
      <c r="J292" s="158" t="str">
        <f t="shared" si="331"/>
        <v>TL</v>
      </c>
      <c r="K292" s="152">
        <v>0</v>
      </c>
      <c r="L292" s="154" t="str">
        <f t="shared" si="325"/>
        <v>TL</v>
      </c>
      <c r="M292" s="152">
        <v>80</v>
      </c>
      <c r="N292" s="154" t="str">
        <f t="shared" si="326"/>
        <v>L</v>
      </c>
      <c r="O292" s="152">
        <v>80</v>
      </c>
      <c r="P292" s="151" t="str">
        <f t="shared" si="323"/>
        <v>L</v>
      </c>
      <c r="Q292" s="152">
        <v>0</v>
      </c>
      <c r="R292" s="154" t="str">
        <f t="shared" si="327"/>
        <v>TL</v>
      </c>
      <c r="S292" s="152">
        <v>0</v>
      </c>
      <c r="T292" s="154" t="str">
        <f t="shared" si="328"/>
        <v>TL</v>
      </c>
      <c r="U292" s="153">
        <v>0</v>
      </c>
      <c r="V292" s="151" t="str">
        <f t="shared" si="329"/>
        <v>TL</v>
      </c>
      <c r="W292" s="80">
        <f t="shared" si="332"/>
        <v>26.666666666666668</v>
      </c>
      <c r="X292" s="81">
        <f t="shared" si="330"/>
        <v>16</v>
      </c>
      <c r="Y292" s="86"/>
      <c r="Z292" s="87"/>
      <c r="AA292" s="4"/>
      <c r="AB292" s="4"/>
    </row>
    <row r="293" spans="3:28" s="5" customFormat="1" ht="20.100000000000001" customHeight="1" thickBot="1">
      <c r="C293" s="75"/>
      <c r="D293" s="139"/>
      <c r="E293" s="94"/>
      <c r="F293" s="95" t="s">
        <v>17</v>
      </c>
      <c r="G293" s="150">
        <v>0</v>
      </c>
      <c r="H293" s="151" t="str">
        <f t="shared" si="324"/>
        <v>TL</v>
      </c>
      <c r="I293" s="152">
        <v>0</v>
      </c>
      <c r="J293" s="158" t="str">
        <f t="shared" si="331"/>
        <v>TL</v>
      </c>
      <c r="K293" s="152">
        <v>0</v>
      </c>
      <c r="L293" s="151" t="str">
        <f t="shared" si="325"/>
        <v>TL</v>
      </c>
      <c r="M293" s="152">
        <v>0</v>
      </c>
      <c r="N293" s="151" t="str">
        <f t="shared" si="326"/>
        <v>TL</v>
      </c>
      <c r="O293" s="152">
        <v>0</v>
      </c>
      <c r="P293" s="151" t="str">
        <f t="shared" si="323"/>
        <v>TL</v>
      </c>
      <c r="Q293" s="152">
        <v>0</v>
      </c>
      <c r="R293" s="151" t="str">
        <f t="shared" si="327"/>
        <v>TL</v>
      </c>
      <c r="S293" s="152">
        <v>0</v>
      </c>
      <c r="T293" s="151" t="str">
        <f t="shared" si="328"/>
        <v>TL</v>
      </c>
      <c r="U293" s="153">
        <v>0</v>
      </c>
      <c r="V293" s="151" t="str">
        <f t="shared" si="329"/>
        <v>TL</v>
      </c>
      <c r="W293" s="85">
        <f t="shared" si="332"/>
        <v>0</v>
      </c>
      <c r="X293" s="81">
        <f t="shared" si="330"/>
        <v>0</v>
      </c>
      <c r="Y293" s="86"/>
      <c r="Z293" s="87"/>
      <c r="AA293" s="4"/>
      <c r="AB293" s="4"/>
    </row>
    <row r="294" spans="3:28" s="5" customFormat="1" ht="20.100000000000001" customHeight="1" thickBot="1">
      <c r="C294" s="75"/>
      <c r="D294" s="143"/>
      <c r="E294" s="96"/>
      <c r="F294" s="97" t="s">
        <v>24</v>
      </c>
      <c r="G294" s="150">
        <v>80.5</v>
      </c>
      <c r="H294" s="151" t="str">
        <f t="shared" ref="H294" si="344">VLOOKUP(G294,$C$545:$D$555,2)</f>
        <v>L</v>
      </c>
      <c r="I294" s="152">
        <v>85.31</v>
      </c>
      <c r="J294" s="158" t="str">
        <f t="shared" ref="J294" si="345">VLOOKUP(I294,$C$558:$D$568,2)</f>
        <v>L</v>
      </c>
      <c r="K294" s="152">
        <v>88.3</v>
      </c>
      <c r="L294" s="151" t="str">
        <f t="shared" ref="L294" si="346">VLOOKUP(K294,$C$558:$D$568,2)</f>
        <v>L</v>
      </c>
      <c r="M294" s="152">
        <v>80</v>
      </c>
      <c r="N294" s="154" t="str">
        <f t="shared" ref="N294" si="347">VLOOKUP(M294,$C$558:$D$568,2)</f>
        <v>L</v>
      </c>
      <c r="O294" s="152">
        <v>80</v>
      </c>
      <c r="P294" s="151" t="str">
        <f t="shared" ref="P294" si="348">VLOOKUP(O294,$C$558:$D$568,2)</f>
        <v>L</v>
      </c>
      <c r="Q294" s="152">
        <v>78.349999999999994</v>
      </c>
      <c r="R294" s="154" t="str">
        <f t="shared" si="327"/>
        <v>L</v>
      </c>
      <c r="S294" s="152">
        <v>77</v>
      </c>
      <c r="T294" s="151" t="str">
        <f t="shared" ref="T294" si="349">VLOOKUP(S294,$C$558:$D$568,2)</f>
        <v>L</v>
      </c>
      <c r="U294" s="153">
        <v>100</v>
      </c>
      <c r="V294" s="151" t="str">
        <f t="shared" ref="V294" si="350">VLOOKUP(U294,$C$558:$D$568,2)</f>
        <v>L</v>
      </c>
      <c r="W294" s="80">
        <f t="shared" si="332"/>
        <v>81.493333333333339</v>
      </c>
      <c r="X294" s="81">
        <f t="shared" si="330"/>
        <v>81.096000000000004</v>
      </c>
      <c r="Y294" s="90">
        <f>(X294*0.04443037974)</f>
        <v>3.60312607539504</v>
      </c>
      <c r="Z294" s="91" t="s">
        <v>287</v>
      </c>
      <c r="AA294" s="4"/>
      <c r="AB294" s="4"/>
    </row>
    <row r="295" spans="3:28" s="5" customFormat="1" ht="20.100000000000001" customHeight="1">
      <c r="C295" s="75">
        <v>70</v>
      </c>
      <c r="D295" s="134" t="s">
        <v>169</v>
      </c>
      <c r="E295" s="76" t="s">
        <v>170</v>
      </c>
      <c r="F295" s="92" t="s">
        <v>13</v>
      </c>
      <c r="G295" s="150">
        <v>72.5</v>
      </c>
      <c r="H295" s="151" t="str">
        <f t="shared" si="324"/>
        <v>L</v>
      </c>
      <c r="I295" s="152">
        <v>69.099999999999994</v>
      </c>
      <c r="J295" s="158" t="str">
        <f t="shared" si="331"/>
        <v>TL</v>
      </c>
      <c r="K295" s="152">
        <v>76.7</v>
      </c>
      <c r="L295" s="151" t="str">
        <f t="shared" si="325"/>
        <v>L</v>
      </c>
      <c r="M295" s="152">
        <v>60.3</v>
      </c>
      <c r="N295" s="151" t="str">
        <f t="shared" si="326"/>
        <v>TL</v>
      </c>
      <c r="O295" s="152">
        <v>72.7</v>
      </c>
      <c r="P295" s="151" t="str">
        <f t="shared" si="323"/>
        <v>TL</v>
      </c>
      <c r="Q295" s="152">
        <v>60</v>
      </c>
      <c r="R295" s="151" t="str">
        <f t="shared" si="327"/>
        <v>TL</v>
      </c>
      <c r="S295" s="152">
        <v>62.5</v>
      </c>
      <c r="T295" s="151" t="str">
        <f t="shared" si="328"/>
        <v>TL</v>
      </c>
      <c r="U295" s="153">
        <v>94.4</v>
      </c>
      <c r="V295" s="151" t="str">
        <f t="shared" si="329"/>
        <v>L</v>
      </c>
      <c r="W295" s="85">
        <f t="shared" si="332"/>
        <v>66.88333333333334</v>
      </c>
      <c r="X295" s="81">
        <f t="shared" si="330"/>
        <v>69.13</v>
      </c>
      <c r="Y295" s="82"/>
      <c r="Z295" s="83"/>
      <c r="AA295" s="4"/>
      <c r="AB295" s="4"/>
    </row>
    <row r="296" spans="3:28" s="5" customFormat="1" ht="20.100000000000001" customHeight="1">
      <c r="C296" s="75"/>
      <c r="D296" s="139"/>
      <c r="E296" s="94"/>
      <c r="F296" s="78" t="s">
        <v>16</v>
      </c>
      <c r="G296" s="150">
        <v>0</v>
      </c>
      <c r="H296" s="154" t="str">
        <f t="shared" si="324"/>
        <v>TL</v>
      </c>
      <c r="I296" s="152">
        <v>80</v>
      </c>
      <c r="J296" s="158" t="str">
        <f t="shared" si="331"/>
        <v>L</v>
      </c>
      <c r="K296" s="152">
        <v>0</v>
      </c>
      <c r="L296" s="154" t="str">
        <f t="shared" si="325"/>
        <v>TL</v>
      </c>
      <c r="M296" s="152">
        <v>77</v>
      </c>
      <c r="N296" s="154" t="str">
        <f t="shared" si="326"/>
        <v>L</v>
      </c>
      <c r="O296" s="152">
        <v>74</v>
      </c>
      <c r="P296" s="151" t="str">
        <f t="shared" si="323"/>
        <v>TL</v>
      </c>
      <c r="Q296" s="152">
        <v>76</v>
      </c>
      <c r="R296" s="154" t="str">
        <f t="shared" si="327"/>
        <v>L</v>
      </c>
      <c r="S296" s="152">
        <v>68.37</v>
      </c>
      <c r="T296" s="154" t="str">
        <f t="shared" si="328"/>
        <v>TL</v>
      </c>
      <c r="U296" s="153">
        <v>0</v>
      </c>
      <c r="V296" s="151" t="str">
        <f t="shared" si="329"/>
        <v>TL</v>
      </c>
      <c r="W296" s="80">
        <f t="shared" si="332"/>
        <v>62.561666666666667</v>
      </c>
      <c r="X296" s="81">
        <f t="shared" si="330"/>
        <v>37.536999999999999</v>
      </c>
      <c r="Y296" s="86"/>
      <c r="Z296" s="87"/>
      <c r="AA296" s="4"/>
      <c r="AB296" s="4"/>
    </row>
    <row r="297" spans="3:28" s="5" customFormat="1" ht="20.100000000000001" customHeight="1" thickBot="1">
      <c r="C297" s="75"/>
      <c r="D297" s="139"/>
      <c r="E297" s="94"/>
      <c r="F297" s="78" t="s">
        <v>17</v>
      </c>
      <c r="G297" s="150">
        <v>0</v>
      </c>
      <c r="H297" s="151" t="str">
        <f t="shared" si="324"/>
        <v>TL</v>
      </c>
      <c r="I297" s="152">
        <v>0</v>
      </c>
      <c r="J297" s="158" t="str">
        <f t="shared" si="331"/>
        <v>TL</v>
      </c>
      <c r="K297" s="152">
        <v>0</v>
      </c>
      <c r="L297" s="151" t="str">
        <f t="shared" si="325"/>
        <v>TL</v>
      </c>
      <c r="M297" s="152">
        <v>0</v>
      </c>
      <c r="N297" s="151" t="str">
        <f t="shared" si="326"/>
        <v>TL</v>
      </c>
      <c r="O297" s="152">
        <v>76</v>
      </c>
      <c r="P297" s="151" t="str">
        <f t="shared" si="323"/>
        <v>L</v>
      </c>
      <c r="Q297" s="152">
        <v>0</v>
      </c>
      <c r="R297" s="151" t="str">
        <f t="shared" si="327"/>
        <v>TL</v>
      </c>
      <c r="S297" s="152">
        <v>76</v>
      </c>
      <c r="T297" s="151" t="str">
        <f t="shared" si="328"/>
        <v>L</v>
      </c>
      <c r="U297" s="153">
        <v>0</v>
      </c>
      <c r="V297" s="151" t="str">
        <f t="shared" si="329"/>
        <v>TL</v>
      </c>
      <c r="W297" s="85">
        <f t="shared" si="332"/>
        <v>25.333333333333332</v>
      </c>
      <c r="X297" s="81">
        <f t="shared" si="330"/>
        <v>15.2</v>
      </c>
      <c r="Y297" s="86"/>
      <c r="Z297" s="87"/>
      <c r="AA297" s="4"/>
      <c r="AB297" s="4"/>
    </row>
    <row r="298" spans="3:28" s="5" customFormat="1" ht="20.100000000000001" customHeight="1" thickBot="1">
      <c r="C298" s="75"/>
      <c r="D298" s="143"/>
      <c r="E298" s="84"/>
      <c r="F298" s="97" t="s">
        <v>24</v>
      </c>
      <c r="G298" s="150">
        <v>72.5</v>
      </c>
      <c r="H298" s="151" t="str">
        <f t="shared" ref="H298" si="351">VLOOKUP(G298,$C$545:$D$555,2)</f>
        <v>L</v>
      </c>
      <c r="I298" s="152">
        <v>80</v>
      </c>
      <c r="J298" s="158" t="str">
        <f t="shared" si="331"/>
        <v>L</v>
      </c>
      <c r="K298" s="152">
        <v>76.7</v>
      </c>
      <c r="L298" s="154" t="str">
        <f t="shared" si="325"/>
        <v>L</v>
      </c>
      <c r="M298" s="152">
        <v>77</v>
      </c>
      <c r="N298" s="154" t="str">
        <f t="shared" si="326"/>
        <v>L</v>
      </c>
      <c r="O298" s="152">
        <v>76</v>
      </c>
      <c r="P298" s="151" t="str">
        <f t="shared" si="323"/>
        <v>L</v>
      </c>
      <c r="Q298" s="152">
        <v>76</v>
      </c>
      <c r="R298" s="154" t="str">
        <f t="shared" si="327"/>
        <v>L</v>
      </c>
      <c r="S298" s="152">
        <v>76</v>
      </c>
      <c r="T298" s="154" t="str">
        <f t="shared" si="328"/>
        <v>L</v>
      </c>
      <c r="U298" s="153">
        <v>94.4</v>
      </c>
      <c r="V298" s="151" t="str">
        <f t="shared" si="329"/>
        <v>L</v>
      </c>
      <c r="W298" s="80">
        <f t="shared" si="332"/>
        <v>76.95</v>
      </c>
      <c r="X298" s="81">
        <f t="shared" si="330"/>
        <v>75.17</v>
      </c>
      <c r="Y298" s="90">
        <f>(X298*0.04443037974)</f>
        <v>3.3398316450558001</v>
      </c>
      <c r="Z298" s="91" t="s">
        <v>288</v>
      </c>
      <c r="AA298" s="4"/>
      <c r="AB298" s="4"/>
    </row>
    <row r="299" spans="3:28" s="5" customFormat="1" ht="20.100000000000001" customHeight="1">
      <c r="C299" s="75">
        <v>71</v>
      </c>
      <c r="D299" s="138" t="s">
        <v>171</v>
      </c>
      <c r="E299" s="76" t="s">
        <v>172</v>
      </c>
      <c r="F299" s="92" t="s">
        <v>13</v>
      </c>
      <c r="G299" s="150">
        <v>49.5</v>
      </c>
      <c r="H299" s="151" t="str">
        <f t="shared" si="324"/>
        <v>TL</v>
      </c>
      <c r="I299" s="152">
        <v>63.25</v>
      </c>
      <c r="J299" s="158" t="str">
        <f t="shared" si="331"/>
        <v>TL</v>
      </c>
      <c r="K299" s="152">
        <v>62.7</v>
      </c>
      <c r="L299" s="151" t="str">
        <f t="shared" si="325"/>
        <v>TL</v>
      </c>
      <c r="M299" s="152">
        <v>42.3</v>
      </c>
      <c r="N299" s="151" t="str">
        <f t="shared" si="326"/>
        <v>TL</v>
      </c>
      <c r="O299" s="152">
        <v>52.05</v>
      </c>
      <c r="P299" s="151" t="str">
        <f t="shared" si="323"/>
        <v>TL</v>
      </c>
      <c r="Q299" s="152">
        <v>0</v>
      </c>
      <c r="R299" s="151" t="str">
        <f t="shared" si="327"/>
        <v>TL</v>
      </c>
      <c r="S299" s="152">
        <v>50</v>
      </c>
      <c r="T299" s="151" t="str">
        <f t="shared" si="328"/>
        <v>TL</v>
      </c>
      <c r="U299" s="153">
        <v>27.7</v>
      </c>
      <c r="V299" s="151" t="str">
        <f t="shared" si="329"/>
        <v>TL</v>
      </c>
      <c r="W299" s="85">
        <f t="shared" si="332"/>
        <v>45.050000000000004</v>
      </c>
      <c r="X299" s="81">
        <f t="shared" si="330"/>
        <v>46.83</v>
      </c>
      <c r="Y299" s="82"/>
      <c r="Z299" s="83"/>
      <c r="AA299" s="4"/>
      <c r="AB299" s="4"/>
    </row>
    <row r="300" spans="3:28" s="5" customFormat="1" ht="20.100000000000001" customHeight="1">
      <c r="C300" s="75"/>
      <c r="D300" s="135"/>
      <c r="E300" s="94"/>
      <c r="F300" s="78" t="s">
        <v>16</v>
      </c>
      <c r="G300" s="150">
        <v>49.5</v>
      </c>
      <c r="H300" s="154" t="str">
        <f t="shared" si="324"/>
        <v>TL</v>
      </c>
      <c r="I300" s="152">
        <v>80</v>
      </c>
      <c r="J300" s="158" t="str">
        <f t="shared" si="331"/>
        <v>L</v>
      </c>
      <c r="K300" s="152">
        <v>76</v>
      </c>
      <c r="L300" s="154" t="str">
        <f t="shared" si="325"/>
        <v>L</v>
      </c>
      <c r="M300" s="152">
        <v>67</v>
      </c>
      <c r="N300" s="154" t="str">
        <f t="shared" si="326"/>
        <v>TL</v>
      </c>
      <c r="O300" s="152">
        <v>52.05</v>
      </c>
      <c r="P300" s="151" t="str">
        <f t="shared" si="323"/>
        <v>TL</v>
      </c>
      <c r="Q300" s="152">
        <v>0</v>
      </c>
      <c r="R300" s="154" t="str">
        <f t="shared" si="327"/>
        <v>TL</v>
      </c>
      <c r="S300" s="152">
        <v>56.57</v>
      </c>
      <c r="T300" s="154" t="str">
        <f t="shared" si="328"/>
        <v>TL</v>
      </c>
      <c r="U300" s="153">
        <v>88</v>
      </c>
      <c r="V300" s="151" t="str">
        <f t="shared" si="329"/>
        <v>L</v>
      </c>
      <c r="W300" s="80">
        <f t="shared" si="332"/>
        <v>55.27</v>
      </c>
      <c r="X300" s="81">
        <f t="shared" si="330"/>
        <v>52.962000000000003</v>
      </c>
      <c r="Y300" s="86"/>
      <c r="Z300" s="87"/>
      <c r="AA300" s="4"/>
      <c r="AB300" s="4"/>
    </row>
    <row r="301" spans="3:28" s="5" customFormat="1" ht="20.100000000000001" customHeight="1" thickBot="1">
      <c r="C301" s="75"/>
      <c r="D301" s="135"/>
      <c r="E301" s="94"/>
      <c r="F301" s="95" t="s">
        <v>17</v>
      </c>
      <c r="G301" s="150">
        <v>0</v>
      </c>
      <c r="H301" s="151" t="str">
        <f t="shared" si="324"/>
        <v>TL</v>
      </c>
      <c r="I301" s="152">
        <v>0</v>
      </c>
      <c r="J301" s="158" t="str">
        <f t="shared" si="331"/>
        <v>TL</v>
      </c>
      <c r="K301" s="152">
        <v>0</v>
      </c>
      <c r="L301" s="151" t="str">
        <f t="shared" si="325"/>
        <v>TL</v>
      </c>
      <c r="M301" s="152">
        <v>76</v>
      </c>
      <c r="N301" s="151" t="str">
        <f t="shared" si="326"/>
        <v>L</v>
      </c>
      <c r="O301" s="152">
        <v>76</v>
      </c>
      <c r="P301" s="151" t="str">
        <f t="shared" si="323"/>
        <v>L</v>
      </c>
      <c r="Q301" s="152">
        <v>0</v>
      </c>
      <c r="R301" s="151" t="str">
        <f t="shared" si="327"/>
        <v>TL</v>
      </c>
      <c r="S301" s="152">
        <v>76</v>
      </c>
      <c r="T301" s="151" t="str">
        <f t="shared" si="328"/>
        <v>L</v>
      </c>
      <c r="U301" s="153">
        <v>0</v>
      </c>
      <c r="V301" s="151" t="str">
        <f t="shared" si="329"/>
        <v>TL</v>
      </c>
      <c r="W301" s="85">
        <f t="shared" si="332"/>
        <v>38</v>
      </c>
      <c r="X301" s="81">
        <f t="shared" si="330"/>
        <v>22.8</v>
      </c>
      <c r="Y301" s="86"/>
      <c r="Z301" s="87" t="s">
        <v>9</v>
      </c>
      <c r="AA301" s="4" t="s">
        <v>297</v>
      </c>
      <c r="AB301" s="4"/>
    </row>
    <row r="302" spans="3:28" s="5" customFormat="1" ht="20.100000000000001" customHeight="1" thickBot="1">
      <c r="C302" s="75"/>
      <c r="D302" s="142"/>
      <c r="E302" s="84"/>
      <c r="F302" s="97" t="s">
        <v>24</v>
      </c>
      <c r="G302" s="150">
        <v>52.5</v>
      </c>
      <c r="H302" s="154" t="str">
        <f t="shared" si="324"/>
        <v>TL</v>
      </c>
      <c r="I302" s="152">
        <v>80</v>
      </c>
      <c r="J302" s="158" t="str">
        <f t="shared" ref="J302" si="352">VLOOKUP(I302,$C$558:$D$568,2)</f>
        <v>L</v>
      </c>
      <c r="K302" s="152">
        <v>76</v>
      </c>
      <c r="L302" s="154" t="str">
        <f t="shared" ref="L302" si="353">VLOOKUP(K302,$C$558:$D$568,2)</f>
        <v>L</v>
      </c>
      <c r="M302" s="152">
        <v>76</v>
      </c>
      <c r="N302" s="151" t="str">
        <f t="shared" ref="N302" si="354">VLOOKUP(M302,$C$558:$D$568,2)</f>
        <v>L</v>
      </c>
      <c r="O302" s="152">
        <v>76</v>
      </c>
      <c r="P302" s="151" t="str">
        <f t="shared" ref="P302" si="355">VLOOKUP(O302,$C$558:$D$568,2)</f>
        <v>L</v>
      </c>
      <c r="Q302" s="152">
        <v>0</v>
      </c>
      <c r="R302" s="154" t="str">
        <f t="shared" si="327"/>
        <v>TL</v>
      </c>
      <c r="S302" s="152">
        <v>76</v>
      </c>
      <c r="T302" s="154" t="str">
        <f t="shared" si="328"/>
        <v>L</v>
      </c>
      <c r="U302" s="153">
        <v>88</v>
      </c>
      <c r="V302" s="151" t="str">
        <f t="shared" si="329"/>
        <v>L</v>
      </c>
      <c r="W302" s="80">
        <f t="shared" si="332"/>
        <v>64</v>
      </c>
      <c r="X302" s="81">
        <f t="shared" si="330"/>
        <v>59.4</v>
      </c>
      <c r="Y302" s="90">
        <f>(X302*0.04443037974)</f>
        <v>2.639164556556</v>
      </c>
      <c r="Z302" s="91"/>
      <c r="AA302" s="4"/>
      <c r="AB302" s="4"/>
    </row>
    <row r="303" spans="3:28" s="5" customFormat="1" ht="20.100000000000001" customHeight="1">
      <c r="C303" s="75">
        <v>72</v>
      </c>
      <c r="D303" s="134" t="s">
        <v>173</v>
      </c>
      <c r="E303" s="76" t="s">
        <v>174</v>
      </c>
      <c r="F303" s="92" t="s">
        <v>13</v>
      </c>
      <c r="G303" s="150">
        <v>76</v>
      </c>
      <c r="H303" s="151" t="str">
        <f t="shared" si="324"/>
        <v>L</v>
      </c>
      <c r="I303" s="152">
        <v>77.95</v>
      </c>
      <c r="J303" s="158" t="str">
        <f t="shared" si="331"/>
        <v>L</v>
      </c>
      <c r="K303" s="152">
        <v>81.3</v>
      </c>
      <c r="L303" s="151" t="str">
        <f t="shared" si="325"/>
        <v>L</v>
      </c>
      <c r="M303" s="152">
        <v>48.4</v>
      </c>
      <c r="N303" s="151" t="str">
        <f t="shared" si="326"/>
        <v>TL</v>
      </c>
      <c r="O303" s="152">
        <v>86.9</v>
      </c>
      <c r="P303" s="151" t="str">
        <f t="shared" si="323"/>
        <v>L</v>
      </c>
      <c r="Q303" s="152">
        <v>70.010000000000005</v>
      </c>
      <c r="R303" s="151" t="str">
        <f t="shared" si="327"/>
        <v>TL</v>
      </c>
      <c r="S303" s="152">
        <v>59.25</v>
      </c>
      <c r="T303" s="151" t="str">
        <f t="shared" si="328"/>
        <v>TL</v>
      </c>
      <c r="U303" s="153">
        <v>94.4</v>
      </c>
      <c r="V303" s="151" t="str">
        <f t="shared" si="329"/>
        <v>L</v>
      </c>
      <c r="W303" s="85">
        <f t="shared" si="332"/>
        <v>70.635000000000005</v>
      </c>
      <c r="X303" s="81">
        <f t="shared" si="330"/>
        <v>72.781000000000006</v>
      </c>
      <c r="Y303" s="82"/>
      <c r="Z303" s="83"/>
      <c r="AA303" s="4"/>
      <c r="AB303" s="4"/>
    </row>
    <row r="304" spans="3:28" s="5" customFormat="1" ht="20.100000000000001" customHeight="1">
      <c r="C304" s="75"/>
      <c r="D304" s="135"/>
      <c r="E304" s="94"/>
      <c r="F304" s="78" t="s">
        <v>16</v>
      </c>
      <c r="G304" s="150">
        <v>0</v>
      </c>
      <c r="H304" s="154" t="str">
        <f t="shared" si="324"/>
        <v>TL</v>
      </c>
      <c r="I304" s="152">
        <v>0</v>
      </c>
      <c r="J304" s="158" t="str">
        <f t="shared" si="331"/>
        <v>TL</v>
      </c>
      <c r="K304" s="152">
        <v>0</v>
      </c>
      <c r="L304" s="154" t="str">
        <f t="shared" si="325"/>
        <v>TL</v>
      </c>
      <c r="M304" s="152">
        <v>76</v>
      </c>
      <c r="N304" s="154" t="str">
        <f t="shared" si="326"/>
        <v>L</v>
      </c>
      <c r="O304" s="152">
        <v>0</v>
      </c>
      <c r="P304" s="151" t="str">
        <f t="shared" si="323"/>
        <v>TL</v>
      </c>
      <c r="Q304" s="152">
        <v>76.599999999999994</v>
      </c>
      <c r="R304" s="154" t="str">
        <f t="shared" si="327"/>
        <v>L</v>
      </c>
      <c r="S304" s="152">
        <v>76</v>
      </c>
      <c r="T304" s="154" t="str">
        <f t="shared" si="328"/>
        <v>L</v>
      </c>
      <c r="U304" s="153">
        <v>0</v>
      </c>
      <c r="V304" s="151" t="str">
        <f t="shared" si="329"/>
        <v>TL</v>
      </c>
      <c r="W304" s="80">
        <f t="shared" si="332"/>
        <v>38.1</v>
      </c>
      <c r="X304" s="81">
        <f t="shared" si="330"/>
        <v>22.86</v>
      </c>
      <c r="Y304" s="86"/>
      <c r="Z304" s="87"/>
      <c r="AA304" s="4"/>
      <c r="AB304" s="4"/>
    </row>
    <row r="305" spans="3:28" s="5" customFormat="1" ht="20.100000000000001" customHeight="1" thickBot="1">
      <c r="C305" s="75"/>
      <c r="D305" s="135"/>
      <c r="E305" s="94"/>
      <c r="F305" s="95" t="s">
        <v>17</v>
      </c>
      <c r="G305" s="150">
        <v>0</v>
      </c>
      <c r="H305" s="151" t="str">
        <f t="shared" si="324"/>
        <v>TL</v>
      </c>
      <c r="I305" s="152">
        <v>0</v>
      </c>
      <c r="J305" s="158" t="str">
        <f t="shared" si="331"/>
        <v>TL</v>
      </c>
      <c r="K305" s="152">
        <v>0</v>
      </c>
      <c r="L305" s="151" t="str">
        <f t="shared" si="325"/>
        <v>TL</v>
      </c>
      <c r="M305" s="152">
        <v>0</v>
      </c>
      <c r="N305" s="151" t="str">
        <f t="shared" si="326"/>
        <v>TL</v>
      </c>
      <c r="O305" s="152">
        <v>0</v>
      </c>
      <c r="P305" s="151" t="str">
        <f t="shared" si="323"/>
        <v>TL</v>
      </c>
      <c r="Q305" s="152">
        <v>0</v>
      </c>
      <c r="R305" s="151" t="str">
        <f t="shared" si="327"/>
        <v>TL</v>
      </c>
      <c r="S305" s="152">
        <v>0</v>
      </c>
      <c r="T305" s="151" t="str">
        <f t="shared" si="328"/>
        <v>TL</v>
      </c>
      <c r="U305" s="153">
        <v>0</v>
      </c>
      <c r="V305" s="151" t="str">
        <f t="shared" si="329"/>
        <v>TL</v>
      </c>
      <c r="W305" s="85">
        <f t="shared" si="332"/>
        <v>0</v>
      </c>
      <c r="X305" s="81">
        <f t="shared" si="330"/>
        <v>0</v>
      </c>
      <c r="Y305" s="86"/>
      <c r="Z305" s="87"/>
      <c r="AA305" s="4"/>
      <c r="AB305" s="4"/>
    </row>
    <row r="306" spans="3:28" s="5" customFormat="1" ht="20.100000000000001" customHeight="1" thickBot="1">
      <c r="C306" s="75"/>
      <c r="D306" s="137"/>
      <c r="E306" s="96"/>
      <c r="F306" s="97" t="s">
        <v>24</v>
      </c>
      <c r="G306" s="150">
        <v>76</v>
      </c>
      <c r="H306" s="151" t="str">
        <f t="shared" ref="H306" si="356">VLOOKUP(G306,$C$545:$D$555,2)</f>
        <v>L</v>
      </c>
      <c r="I306" s="152">
        <v>77.95</v>
      </c>
      <c r="J306" s="158" t="str">
        <f t="shared" ref="J306" si="357">VLOOKUP(I306,$C$558:$D$568,2)</f>
        <v>L</v>
      </c>
      <c r="K306" s="152">
        <v>81.3</v>
      </c>
      <c r="L306" s="151" t="str">
        <f t="shared" ref="L306" si="358">VLOOKUP(K306,$C$558:$D$568,2)</f>
        <v>L</v>
      </c>
      <c r="M306" s="152">
        <v>76</v>
      </c>
      <c r="N306" s="154" t="str">
        <f t="shared" si="326"/>
        <v>L</v>
      </c>
      <c r="O306" s="152">
        <v>86.9</v>
      </c>
      <c r="P306" s="151" t="str">
        <f t="shared" si="323"/>
        <v>L</v>
      </c>
      <c r="Q306" s="152">
        <v>76</v>
      </c>
      <c r="R306" s="154" t="str">
        <f t="shared" si="327"/>
        <v>L</v>
      </c>
      <c r="S306" s="152">
        <v>76</v>
      </c>
      <c r="T306" s="154" t="str">
        <f t="shared" si="328"/>
        <v>L</v>
      </c>
      <c r="U306" s="153">
        <v>94.4</v>
      </c>
      <c r="V306" s="151" t="str">
        <f t="shared" si="329"/>
        <v>L</v>
      </c>
      <c r="W306" s="80">
        <f t="shared" si="332"/>
        <v>79.024999999999991</v>
      </c>
      <c r="X306" s="81">
        <f t="shared" si="330"/>
        <v>77.814999999999998</v>
      </c>
      <c r="Y306" s="90">
        <f>(X306*0.04443037974)</f>
        <v>3.4573499994680996</v>
      </c>
      <c r="Z306" s="91" t="s">
        <v>288</v>
      </c>
      <c r="AA306" s="4"/>
      <c r="AB306" s="4"/>
    </row>
    <row r="307" spans="3:28" s="5" customFormat="1" ht="20.100000000000001" customHeight="1">
      <c r="C307" s="75">
        <v>73</v>
      </c>
      <c r="D307" s="134" t="s">
        <v>175</v>
      </c>
      <c r="E307" s="76" t="s">
        <v>176</v>
      </c>
      <c r="F307" s="92" t="s">
        <v>13</v>
      </c>
      <c r="G307" s="150">
        <v>72</v>
      </c>
      <c r="H307" s="151" t="str">
        <f t="shared" si="324"/>
        <v>L</v>
      </c>
      <c r="I307" s="152">
        <v>83.9</v>
      </c>
      <c r="J307" s="158" t="str">
        <f t="shared" si="331"/>
        <v>L</v>
      </c>
      <c r="K307" s="152">
        <v>86</v>
      </c>
      <c r="L307" s="151" t="str">
        <f t="shared" si="325"/>
        <v>L</v>
      </c>
      <c r="M307" s="152">
        <v>71.099999999999994</v>
      </c>
      <c r="N307" s="151" t="str">
        <f t="shared" si="326"/>
        <v>TL</v>
      </c>
      <c r="O307" s="152">
        <v>85.8</v>
      </c>
      <c r="P307" s="151" t="str">
        <f t="shared" si="323"/>
        <v>L</v>
      </c>
      <c r="Q307" s="152">
        <v>78.349999999999994</v>
      </c>
      <c r="R307" s="151" t="str">
        <f t="shared" si="327"/>
        <v>L</v>
      </c>
      <c r="S307" s="152">
        <v>66.900000000000006</v>
      </c>
      <c r="T307" s="151" t="str">
        <f t="shared" si="328"/>
        <v>TL</v>
      </c>
      <c r="U307" s="153">
        <v>88.9</v>
      </c>
      <c r="V307" s="151" t="str">
        <f t="shared" si="329"/>
        <v>L</v>
      </c>
      <c r="W307" s="85">
        <f t="shared" si="332"/>
        <v>78.674999999999997</v>
      </c>
      <c r="X307" s="81">
        <f t="shared" si="330"/>
        <v>76.004999999999995</v>
      </c>
      <c r="Y307" s="82"/>
      <c r="Z307" s="83"/>
      <c r="AA307" s="4"/>
      <c r="AB307" s="4"/>
    </row>
    <row r="308" spans="3:28" s="5" customFormat="1" ht="20.100000000000001" customHeight="1">
      <c r="C308" s="75"/>
      <c r="D308" s="135"/>
      <c r="E308" s="94"/>
      <c r="F308" s="78" t="s">
        <v>16</v>
      </c>
      <c r="G308" s="150">
        <v>0</v>
      </c>
      <c r="H308" s="154" t="str">
        <f t="shared" si="324"/>
        <v>TL</v>
      </c>
      <c r="I308" s="152">
        <v>0</v>
      </c>
      <c r="J308" s="158" t="str">
        <f t="shared" si="331"/>
        <v>TL</v>
      </c>
      <c r="K308" s="152">
        <v>0</v>
      </c>
      <c r="L308" s="154" t="str">
        <f t="shared" si="325"/>
        <v>TL</v>
      </c>
      <c r="M308" s="152">
        <v>76</v>
      </c>
      <c r="N308" s="154" t="str">
        <f t="shared" si="326"/>
        <v>L</v>
      </c>
      <c r="O308" s="152">
        <v>0</v>
      </c>
      <c r="P308" s="151" t="str">
        <f t="shared" si="323"/>
        <v>TL</v>
      </c>
      <c r="Q308" s="152">
        <v>0</v>
      </c>
      <c r="R308" s="154" t="str">
        <f t="shared" si="327"/>
        <v>TL</v>
      </c>
      <c r="S308" s="152">
        <v>80</v>
      </c>
      <c r="T308" s="154" t="str">
        <f t="shared" si="328"/>
        <v>L</v>
      </c>
      <c r="U308" s="153">
        <v>0</v>
      </c>
      <c r="V308" s="151" t="str">
        <f t="shared" si="329"/>
        <v>TL</v>
      </c>
      <c r="W308" s="80">
        <f t="shared" si="332"/>
        <v>26</v>
      </c>
      <c r="X308" s="81">
        <f t="shared" si="330"/>
        <v>15.6</v>
      </c>
      <c r="Y308" s="86"/>
      <c r="Z308" s="87"/>
      <c r="AA308" s="4"/>
      <c r="AB308" s="4"/>
    </row>
    <row r="309" spans="3:28" s="5" customFormat="1" ht="20.100000000000001" customHeight="1" thickBot="1">
      <c r="C309" s="75"/>
      <c r="D309" s="135"/>
      <c r="E309" s="94"/>
      <c r="F309" s="78" t="s">
        <v>17</v>
      </c>
      <c r="G309" s="150">
        <v>0</v>
      </c>
      <c r="H309" s="151" t="str">
        <f t="shared" si="324"/>
        <v>TL</v>
      </c>
      <c r="I309" s="152">
        <v>0</v>
      </c>
      <c r="J309" s="158" t="str">
        <f t="shared" si="331"/>
        <v>TL</v>
      </c>
      <c r="K309" s="152">
        <v>0</v>
      </c>
      <c r="L309" s="151" t="str">
        <f t="shared" si="325"/>
        <v>TL</v>
      </c>
      <c r="M309" s="152">
        <v>0</v>
      </c>
      <c r="N309" s="151" t="str">
        <f t="shared" si="326"/>
        <v>TL</v>
      </c>
      <c r="O309" s="152">
        <v>0</v>
      </c>
      <c r="P309" s="151" t="str">
        <f t="shared" si="323"/>
        <v>TL</v>
      </c>
      <c r="Q309" s="152">
        <v>0</v>
      </c>
      <c r="R309" s="151" t="str">
        <f t="shared" si="327"/>
        <v>TL</v>
      </c>
      <c r="S309" s="152">
        <v>0</v>
      </c>
      <c r="T309" s="151" t="str">
        <f t="shared" si="328"/>
        <v>TL</v>
      </c>
      <c r="U309" s="153">
        <v>0</v>
      </c>
      <c r="V309" s="151" t="str">
        <f t="shared" si="329"/>
        <v>TL</v>
      </c>
      <c r="W309" s="85">
        <f t="shared" si="332"/>
        <v>0</v>
      </c>
      <c r="X309" s="81">
        <f t="shared" si="330"/>
        <v>0</v>
      </c>
      <c r="Y309" s="86"/>
      <c r="Z309" s="87"/>
      <c r="AA309" s="4"/>
      <c r="AB309" s="4"/>
    </row>
    <row r="310" spans="3:28" s="5" customFormat="1" ht="20.100000000000001" customHeight="1" thickBot="1">
      <c r="C310" s="75"/>
      <c r="D310" s="142"/>
      <c r="E310" s="84"/>
      <c r="F310" s="97" t="s">
        <v>24</v>
      </c>
      <c r="G310" s="150">
        <v>72</v>
      </c>
      <c r="H310" s="151" t="str">
        <f t="shared" ref="H310" si="359">VLOOKUP(G310,$C$545:$D$555,2)</f>
        <v>L</v>
      </c>
      <c r="I310" s="152">
        <v>83.9</v>
      </c>
      <c r="J310" s="158" t="str">
        <f t="shared" ref="J310" si="360">VLOOKUP(I310,$C$558:$D$568,2)</f>
        <v>L</v>
      </c>
      <c r="K310" s="152">
        <v>86</v>
      </c>
      <c r="L310" s="151" t="str">
        <f t="shared" ref="L310" si="361">VLOOKUP(K310,$C$558:$D$568,2)</f>
        <v>L</v>
      </c>
      <c r="M310" s="152">
        <v>76</v>
      </c>
      <c r="N310" s="154" t="str">
        <f t="shared" si="326"/>
        <v>L</v>
      </c>
      <c r="O310" s="152">
        <v>85.8</v>
      </c>
      <c r="P310" s="151" t="str">
        <f t="shared" si="323"/>
        <v>L</v>
      </c>
      <c r="Q310" s="152">
        <v>78.349999999999994</v>
      </c>
      <c r="R310" s="154" t="str">
        <f t="shared" si="327"/>
        <v>L</v>
      </c>
      <c r="S310" s="152">
        <v>80</v>
      </c>
      <c r="T310" s="154" t="str">
        <f t="shared" si="328"/>
        <v>L</v>
      </c>
      <c r="U310" s="153">
        <v>88.9</v>
      </c>
      <c r="V310" s="151" t="str">
        <f t="shared" si="329"/>
        <v>L</v>
      </c>
      <c r="W310" s="80">
        <f t="shared" si="332"/>
        <v>81.674999999999997</v>
      </c>
      <c r="X310" s="81">
        <f t="shared" si="330"/>
        <v>77.804999999999993</v>
      </c>
      <c r="Y310" s="90">
        <f>(X310*0.04443037974)</f>
        <v>3.4569056956706996</v>
      </c>
      <c r="Z310" s="91" t="s">
        <v>288</v>
      </c>
      <c r="AA310" s="4"/>
      <c r="AB310" s="4"/>
    </row>
    <row r="311" spans="3:28" s="5" customFormat="1" ht="20.100000000000001" customHeight="1">
      <c r="C311" s="75">
        <v>74</v>
      </c>
      <c r="D311" s="134" t="s">
        <v>177</v>
      </c>
      <c r="E311" s="76" t="s">
        <v>178</v>
      </c>
      <c r="F311" s="92" t="s">
        <v>13</v>
      </c>
      <c r="G311" s="150">
        <v>73.5</v>
      </c>
      <c r="H311" s="151" t="str">
        <f t="shared" si="324"/>
        <v>L</v>
      </c>
      <c r="I311" s="152">
        <v>72</v>
      </c>
      <c r="J311" s="158" t="str">
        <f t="shared" si="331"/>
        <v>TL</v>
      </c>
      <c r="K311" s="152">
        <v>60.4</v>
      </c>
      <c r="L311" s="151" t="str">
        <f t="shared" si="325"/>
        <v>TL</v>
      </c>
      <c r="M311" s="152">
        <v>76.48</v>
      </c>
      <c r="N311" s="151" t="str">
        <f t="shared" si="326"/>
        <v>L</v>
      </c>
      <c r="O311" s="152">
        <v>70.099999999999994</v>
      </c>
      <c r="P311" s="151" t="str">
        <f t="shared" si="323"/>
        <v>TL</v>
      </c>
      <c r="Q311" s="152">
        <v>70</v>
      </c>
      <c r="R311" s="151" t="str">
        <f t="shared" si="327"/>
        <v>TL</v>
      </c>
      <c r="S311" s="152">
        <v>77.900000000000006</v>
      </c>
      <c r="T311" s="151" t="str">
        <f t="shared" si="328"/>
        <v>L</v>
      </c>
      <c r="U311" s="153">
        <v>91.4</v>
      </c>
      <c r="V311" s="151" t="str">
        <f t="shared" si="329"/>
        <v>L</v>
      </c>
      <c r="W311" s="85">
        <f t="shared" si="332"/>
        <v>71.146666666666661</v>
      </c>
      <c r="X311" s="81">
        <f t="shared" si="330"/>
        <v>72.087999999999994</v>
      </c>
      <c r="Y311" s="82"/>
      <c r="Z311" s="83"/>
      <c r="AA311" s="4"/>
      <c r="AB311" s="4"/>
    </row>
    <row r="312" spans="3:28" s="5" customFormat="1" ht="20.100000000000001" customHeight="1">
      <c r="C312" s="75"/>
      <c r="D312" s="135"/>
      <c r="E312" s="94"/>
      <c r="F312" s="78" t="s">
        <v>16</v>
      </c>
      <c r="G312" s="150">
        <v>0</v>
      </c>
      <c r="H312" s="154" t="str">
        <f t="shared" si="324"/>
        <v>TL</v>
      </c>
      <c r="I312" s="152">
        <v>80</v>
      </c>
      <c r="J312" s="158" t="str">
        <f t="shared" si="331"/>
        <v>L</v>
      </c>
      <c r="K312" s="152">
        <v>76</v>
      </c>
      <c r="L312" s="154" t="str">
        <f t="shared" si="325"/>
        <v>L</v>
      </c>
      <c r="M312" s="152">
        <v>0</v>
      </c>
      <c r="N312" s="154" t="str">
        <f t="shared" si="326"/>
        <v>TL</v>
      </c>
      <c r="O312" s="152">
        <v>80</v>
      </c>
      <c r="P312" s="151" t="str">
        <f t="shared" si="323"/>
        <v>L</v>
      </c>
      <c r="Q312" s="152">
        <v>80</v>
      </c>
      <c r="R312" s="154" t="str">
        <f t="shared" si="327"/>
        <v>L</v>
      </c>
      <c r="S312" s="152">
        <v>0</v>
      </c>
      <c r="T312" s="154" t="str">
        <f t="shared" si="328"/>
        <v>TL</v>
      </c>
      <c r="U312" s="153">
        <v>0</v>
      </c>
      <c r="V312" s="151" t="str">
        <f t="shared" si="329"/>
        <v>TL</v>
      </c>
      <c r="W312" s="80">
        <f t="shared" si="332"/>
        <v>52.666666666666664</v>
      </c>
      <c r="X312" s="81">
        <f t="shared" si="330"/>
        <v>31.599999999999998</v>
      </c>
      <c r="Y312" s="86"/>
      <c r="Z312" s="87"/>
      <c r="AA312" s="4"/>
      <c r="AB312" s="4"/>
    </row>
    <row r="313" spans="3:28" s="5" customFormat="1" ht="20.100000000000001" customHeight="1" thickBot="1">
      <c r="C313" s="75"/>
      <c r="D313" s="135"/>
      <c r="E313" s="94"/>
      <c r="F313" s="95" t="s">
        <v>17</v>
      </c>
      <c r="G313" s="150">
        <v>0</v>
      </c>
      <c r="H313" s="151" t="str">
        <f t="shared" si="324"/>
        <v>TL</v>
      </c>
      <c r="I313" s="152">
        <v>0</v>
      </c>
      <c r="J313" s="158" t="str">
        <f t="shared" si="331"/>
        <v>TL</v>
      </c>
      <c r="K313" s="152">
        <v>0</v>
      </c>
      <c r="L313" s="151" t="str">
        <f t="shared" si="325"/>
        <v>TL</v>
      </c>
      <c r="M313" s="152">
        <v>0</v>
      </c>
      <c r="N313" s="151" t="str">
        <f t="shared" si="326"/>
        <v>TL</v>
      </c>
      <c r="O313" s="152">
        <v>0</v>
      </c>
      <c r="P313" s="151" t="str">
        <f t="shared" si="323"/>
        <v>TL</v>
      </c>
      <c r="Q313" s="152">
        <v>0</v>
      </c>
      <c r="R313" s="151" t="str">
        <f t="shared" si="327"/>
        <v>TL</v>
      </c>
      <c r="S313" s="152">
        <v>0</v>
      </c>
      <c r="T313" s="151" t="str">
        <f t="shared" si="328"/>
        <v>TL</v>
      </c>
      <c r="U313" s="153">
        <v>0</v>
      </c>
      <c r="V313" s="151" t="str">
        <f t="shared" si="329"/>
        <v>TL</v>
      </c>
      <c r="W313" s="85">
        <f t="shared" si="332"/>
        <v>0</v>
      </c>
      <c r="X313" s="81">
        <f t="shared" si="330"/>
        <v>0</v>
      </c>
      <c r="Y313" s="86"/>
      <c r="Z313" s="87"/>
      <c r="AA313" s="4"/>
      <c r="AB313" s="4"/>
    </row>
    <row r="314" spans="3:28" s="5" customFormat="1" ht="20.100000000000001" customHeight="1" thickBot="1">
      <c r="C314" s="75"/>
      <c r="D314" s="135"/>
      <c r="E314" s="84"/>
      <c r="F314" s="97" t="s">
        <v>24</v>
      </c>
      <c r="G314" s="150">
        <v>73.5</v>
      </c>
      <c r="H314" s="154" t="str">
        <f t="shared" si="324"/>
        <v>L</v>
      </c>
      <c r="I314" s="152">
        <v>80</v>
      </c>
      <c r="J314" s="158" t="str">
        <f t="shared" ref="J314" si="362">VLOOKUP(I314,$C$558:$D$568,2)</f>
        <v>L</v>
      </c>
      <c r="K314" s="152">
        <v>76</v>
      </c>
      <c r="L314" s="154" t="str">
        <f t="shared" ref="L314" si="363">VLOOKUP(K314,$C$558:$D$568,2)</f>
        <v>L</v>
      </c>
      <c r="M314" s="152">
        <v>76.48</v>
      </c>
      <c r="N314" s="154" t="str">
        <f t="shared" si="326"/>
        <v>L</v>
      </c>
      <c r="O314" s="152">
        <v>80</v>
      </c>
      <c r="P314" s="151" t="str">
        <f t="shared" si="323"/>
        <v>L</v>
      </c>
      <c r="Q314" s="152">
        <v>80</v>
      </c>
      <c r="R314" s="154" t="str">
        <f t="shared" si="327"/>
        <v>L</v>
      </c>
      <c r="S314" s="152">
        <v>77.900000000000006</v>
      </c>
      <c r="T314" s="151" t="str">
        <f t="shared" ref="T314" si="364">VLOOKUP(S314,$C$558:$D$568,2)</f>
        <v>L</v>
      </c>
      <c r="U314" s="153">
        <v>91.4</v>
      </c>
      <c r="V314" s="151" t="str">
        <f t="shared" ref="V314" si="365">VLOOKUP(U314,$C$558:$D$568,2)</f>
        <v>L</v>
      </c>
      <c r="W314" s="80">
        <f t="shared" si="332"/>
        <v>78.396666666666661</v>
      </c>
      <c r="X314" s="81">
        <f t="shared" si="330"/>
        <v>76.438000000000002</v>
      </c>
      <c r="Y314" s="90">
        <f>(X314*0.04443037974)</f>
        <v>3.3961693665661201</v>
      </c>
      <c r="Z314" s="91" t="s">
        <v>288</v>
      </c>
      <c r="AA314" s="4"/>
      <c r="AB314" s="4"/>
    </row>
    <row r="315" spans="3:28" s="5" customFormat="1" ht="20.100000000000001" customHeight="1">
      <c r="C315" s="75">
        <v>75</v>
      </c>
      <c r="D315" s="134" t="s">
        <v>179</v>
      </c>
      <c r="E315" s="76" t="s">
        <v>180</v>
      </c>
      <c r="F315" s="92" t="s">
        <v>13</v>
      </c>
      <c r="G315" s="150">
        <v>57.5</v>
      </c>
      <c r="H315" s="151" t="str">
        <f t="shared" si="324"/>
        <v>TL</v>
      </c>
      <c r="I315" s="152">
        <v>80</v>
      </c>
      <c r="J315" s="158" t="str">
        <f t="shared" si="331"/>
        <v>L</v>
      </c>
      <c r="K315" s="152">
        <v>79</v>
      </c>
      <c r="L315" s="151" t="str">
        <f t="shared" si="325"/>
        <v>L</v>
      </c>
      <c r="M315" s="152">
        <v>76.45</v>
      </c>
      <c r="N315" s="151" t="str">
        <f t="shared" si="326"/>
        <v>L</v>
      </c>
      <c r="O315" s="152">
        <v>76.349999999999994</v>
      </c>
      <c r="P315" s="151" t="str">
        <f t="shared" si="323"/>
        <v>L</v>
      </c>
      <c r="Q315" s="152">
        <v>63.35</v>
      </c>
      <c r="R315" s="151" t="str">
        <f t="shared" si="327"/>
        <v>TL</v>
      </c>
      <c r="S315" s="152">
        <v>80.2</v>
      </c>
      <c r="T315" s="151" t="str">
        <f t="shared" si="328"/>
        <v>L</v>
      </c>
      <c r="U315" s="153">
        <v>94.4</v>
      </c>
      <c r="V315" s="151" t="str">
        <f t="shared" si="329"/>
        <v>L</v>
      </c>
      <c r="W315" s="85">
        <f t="shared" si="332"/>
        <v>75.891666666666666</v>
      </c>
      <c r="X315" s="81">
        <f t="shared" si="330"/>
        <v>68.534999999999997</v>
      </c>
      <c r="Y315" s="82"/>
      <c r="Z315" s="83"/>
      <c r="AA315" s="4"/>
      <c r="AB315" s="4"/>
    </row>
    <row r="316" spans="3:28" s="5" customFormat="1" ht="20.100000000000001" customHeight="1">
      <c r="C316" s="75"/>
      <c r="D316" s="135"/>
      <c r="E316" s="94"/>
      <c r="F316" s="78" t="s">
        <v>16</v>
      </c>
      <c r="G316" s="150">
        <v>71.5</v>
      </c>
      <c r="H316" s="154" t="str">
        <f t="shared" si="324"/>
        <v>L</v>
      </c>
      <c r="I316" s="152">
        <v>0</v>
      </c>
      <c r="J316" s="158" t="str">
        <f t="shared" si="331"/>
        <v>TL</v>
      </c>
      <c r="K316" s="152">
        <v>0</v>
      </c>
      <c r="L316" s="154" t="str">
        <f t="shared" si="325"/>
        <v>TL</v>
      </c>
      <c r="M316" s="152">
        <v>0</v>
      </c>
      <c r="N316" s="154" t="str">
        <f t="shared" si="326"/>
        <v>TL</v>
      </c>
      <c r="O316" s="152">
        <v>0</v>
      </c>
      <c r="P316" s="151" t="str">
        <f t="shared" si="323"/>
        <v>TL</v>
      </c>
      <c r="Q316" s="152">
        <v>76</v>
      </c>
      <c r="R316" s="154" t="str">
        <f t="shared" si="327"/>
        <v>L</v>
      </c>
      <c r="S316" s="152">
        <v>0</v>
      </c>
      <c r="T316" s="154" t="str">
        <f t="shared" si="328"/>
        <v>TL</v>
      </c>
      <c r="U316" s="153">
        <v>0</v>
      </c>
      <c r="V316" s="151" t="str">
        <f t="shared" si="329"/>
        <v>TL</v>
      </c>
      <c r="W316" s="80">
        <f t="shared" si="332"/>
        <v>12.666666666666666</v>
      </c>
      <c r="X316" s="81">
        <f t="shared" si="330"/>
        <v>36.200000000000003</v>
      </c>
      <c r="Y316" s="86"/>
      <c r="Z316" s="87"/>
      <c r="AA316" s="4"/>
      <c r="AB316" s="4"/>
    </row>
    <row r="317" spans="3:28" s="5" customFormat="1" ht="20.100000000000001" customHeight="1" thickBot="1">
      <c r="C317" s="75"/>
      <c r="D317" s="135"/>
      <c r="E317" s="94"/>
      <c r="F317" s="78" t="s">
        <v>17</v>
      </c>
      <c r="G317" s="150">
        <v>0</v>
      </c>
      <c r="H317" s="151" t="str">
        <f t="shared" si="324"/>
        <v>TL</v>
      </c>
      <c r="I317" s="152">
        <v>0</v>
      </c>
      <c r="J317" s="158" t="str">
        <f t="shared" si="331"/>
        <v>TL</v>
      </c>
      <c r="K317" s="152">
        <v>0</v>
      </c>
      <c r="L317" s="151" t="str">
        <f t="shared" si="325"/>
        <v>TL</v>
      </c>
      <c r="M317" s="152">
        <v>0</v>
      </c>
      <c r="N317" s="151" t="str">
        <f t="shared" si="326"/>
        <v>TL</v>
      </c>
      <c r="O317" s="152">
        <v>0</v>
      </c>
      <c r="P317" s="151" t="str">
        <f t="shared" si="323"/>
        <v>TL</v>
      </c>
      <c r="Q317" s="152">
        <v>0</v>
      </c>
      <c r="R317" s="151" t="str">
        <f t="shared" si="327"/>
        <v>TL</v>
      </c>
      <c r="S317" s="152">
        <v>0</v>
      </c>
      <c r="T317" s="151" t="str">
        <f t="shared" si="328"/>
        <v>TL</v>
      </c>
      <c r="U317" s="153">
        <v>0</v>
      </c>
      <c r="V317" s="151" t="str">
        <f t="shared" si="329"/>
        <v>TL</v>
      </c>
      <c r="W317" s="85">
        <f t="shared" si="332"/>
        <v>0</v>
      </c>
      <c r="X317" s="81">
        <f t="shared" si="330"/>
        <v>0</v>
      </c>
      <c r="Y317" s="86"/>
      <c r="Z317" s="87"/>
      <c r="AA317" s="4"/>
      <c r="AB317" s="4"/>
    </row>
    <row r="318" spans="3:28" s="5" customFormat="1" ht="20.100000000000001" customHeight="1" thickBot="1">
      <c r="C318" s="75"/>
      <c r="D318" s="142"/>
      <c r="E318" s="84"/>
      <c r="F318" s="97" t="s">
        <v>24</v>
      </c>
      <c r="G318" s="150">
        <v>71.5</v>
      </c>
      <c r="H318" s="154" t="str">
        <f t="shared" si="324"/>
        <v>L</v>
      </c>
      <c r="I318" s="152">
        <v>80</v>
      </c>
      <c r="J318" s="158" t="str">
        <f t="shared" ref="J318" si="366">VLOOKUP(I318,$C$558:$D$568,2)</f>
        <v>L</v>
      </c>
      <c r="K318" s="152">
        <v>79</v>
      </c>
      <c r="L318" s="151" t="str">
        <f t="shared" ref="L318" si="367">VLOOKUP(K318,$C$558:$D$568,2)</f>
        <v>L</v>
      </c>
      <c r="M318" s="152">
        <v>76.45</v>
      </c>
      <c r="N318" s="151" t="str">
        <f t="shared" ref="N318" si="368">VLOOKUP(M318,$C$558:$D$568,2)</f>
        <v>L</v>
      </c>
      <c r="O318" s="152">
        <v>76.349999999999994</v>
      </c>
      <c r="P318" s="151" t="str">
        <f t="shared" ref="P318" si="369">VLOOKUP(O318,$C$558:$D$568,2)</f>
        <v>L</v>
      </c>
      <c r="Q318" s="152">
        <v>76</v>
      </c>
      <c r="R318" s="154" t="str">
        <f t="shared" si="327"/>
        <v>L</v>
      </c>
      <c r="S318" s="152">
        <v>80.2</v>
      </c>
      <c r="T318" s="151" t="str">
        <f t="shared" ref="T318" si="370">VLOOKUP(S318,$C$558:$D$568,2)</f>
        <v>L</v>
      </c>
      <c r="U318" s="153">
        <v>94.4</v>
      </c>
      <c r="V318" s="151" t="str">
        <f t="shared" ref="V318" si="371">VLOOKUP(U318,$C$558:$D$568,2)</f>
        <v>L</v>
      </c>
      <c r="W318" s="80">
        <f t="shared" si="332"/>
        <v>77.999999999999986</v>
      </c>
      <c r="X318" s="81">
        <f t="shared" si="330"/>
        <v>75.399999999999991</v>
      </c>
      <c r="Y318" s="90">
        <f>(X318*0.04443037974)</f>
        <v>3.3500506323959995</v>
      </c>
      <c r="Z318" s="91" t="s">
        <v>288</v>
      </c>
      <c r="AA318" s="4"/>
      <c r="AB318" s="4"/>
    </row>
    <row r="319" spans="3:28" s="5" customFormat="1" ht="20.100000000000001" customHeight="1">
      <c r="C319" s="75">
        <v>76</v>
      </c>
      <c r="D319" s="141" t="s">
        <v>181</v>
      </c>
      <c r="E319" s="76" t="s">
        <v>182</v>
      </c>
      <c r="F319" s="92" t="s">
        <v>13</v>
      </c>
      <c r="G319" s="150">
        <v>0</v>
      </c>
      <c r="H319" s="151" t="str">
        <f t="shared" si="324"/>
        <v>TL</v>
      </c>
      <c r="I319" s="152">
        <v>0</v>
      </c>
      <c r="J319" s="158" t="str">
        <f t="shared" si="331"/>
        <v>TL</v>
      </c>
      <c r="K319" s="152">
        <v>0</v>
      </c>
      <c r="L319" s="151" t="str">
        <f t="shared" si="325"/>
        <v>TL</v>
      </c>
      <c r="M319" s="152">
        <v>0</v>
      </c>
      <c r="N319" s="151" t="str">
        <f t="shared" si="326"/>
        <v>TL</v>
      </c>
      <c r="O319" s="152">
        <v>0</v>
      </c>
      <c r="P319" s="151" t="str">
        <f t="shared" si="323"/>
        <v>TL</v>
      </c>
      <c r="Q319" s="152">
        <v>0</v>
      </c>
      <c r="R319" s="151" t="str">
        <f t="shared" si="327"/>
        <v>TL</v>
      </c>
      <c r="S319" s="152">
        <v>0</v>
      </c>
      <c r="T319" s="151" t="str">
        <f t="shared" si="328"/>
        <v>TL</v>
      </c>
      <c r="U319" s="153">
        <v>0</v>
      </c>
      <c r="V319" s="151" t="str">
        <f t="shared" si="329"/>
        <v>TL</v>
      </c>
      <c r="W319" s="85">
        <f t="shared" si="332"/>
        <v>0</v>
      </c>
      <c r="X319" s="81">
        <f t="shared" si="330"/>
        <v>0</v>
      </c>
      <c r="Y319" s="82"/>
      <c r="Z319" s="83"/>
      <c r="AA319" s="4"/>
      <c r="AB319" s="4"/>
    </row>
    <row r="320" spans="3:28" s="5" customFormat="1" ht="20.100000000000001" customHeight="1">
      <c r="C320" s="75"/>
      <c r="D320" s="135"/>
      <c r="E320" s="94"/>
      <c r="F320" s="78" t="s">
        <v>16</v>
      </c>
      <c r="G320" s="150">
        <v>0</v>
      </c>
      <c r="H320" s="154" t="str">
        <f t="shared" si="324"/>
        <v>TL</v>
      </c>
      <c r="I320" s="152">
        <v>0</v>
      </c>
      <c r="J320" s="158" t="str">
        <f t="shared" si="331"/>
        <v>TL</v>
      </c>
      <c r="K320" s="152">
        <v>0</v>
      </c>
      <c r="L320" s="154" t="str">
        <f t="shared" si="325"/>
        <v>TL</v>
      </c>
      <c r="M320" s="152">
        <v>0</v>
      </c>
      <c r="N320" s="154" t="str">
        <f t="shared" si="326"/>
        <v>TL</v>
      </c>
      <c r="O320" s="152">
        <v>0</v>
      </c>
      <c r="P320" s="151" t="str">
        <f t="shared" si="323"/>
        <v>TL</v>
      </c>
      <c r="Q320" s="152">
        <v>0</v>
      </c>
      <c r="R320" s="154" t="str">
        <f t="shared" si="327"/>
        <v>TL</v>
      </c>
      <c r="S320" s="152">
        <v>0</v>
      </c>
      <c r="T320" s="154" t="str">
        <f t="shared" si="328"/>
        <v>TL</v>
      </c>
      <c r="U320" s="153">
        <v>0</v>
      </c>
      <c r="V320" s="151" t="str">
        <f t="shared" si="329"/>
        <v>TL</v>
      </c>
      <c r="W320" s="80">
        <f t="shared" si="332"/>
        <v>0</v>
      </c>
      <c r="X320" s="81">
        <f t="shared" si="330"/>
        <v>0</v>
      </c>
      <c r="Y320" s="86"/>
      <c r="Z320" s="87" t="s">
        <v>292</v>
      </c>
      <c r="AA320" s="4"/>
      <c r="AB320" s="4"/>
    </row>
    <row r="321" spans="3:28" s="5" customFormat="1" ht="20.100000000000001" customHeight="1" thickBot="1">
      <c r="C321" s="75"/>
      <c r="D321" s="137"/>
      <c r="E321" s="101"/>
      <c r="F321" s="78" t="s">
        <v>17</v>
      </c>
      <c r="G321" s="150">
        <v>0</v>
      </c>
      <c r="H321" s="151" t="str">
        <f t="shared" si="324"/>
        <v>TL</v>
      </c>
      <c r="I321" s="152">
        <v>0</v>
      </c>
      <c r="J321" s="158" t="str">
        <f t="shared" si="331"/>
        <v>TL</v>
      </c>
      <c r="K321" s="152">
        <v>0</v>
      </c>
      <c r="L321" s="151" t="str">
        <f t="shared" si="325"/>
        <v>TL</v>
      </c>
      <c r="M321" s="152">
        <v>0</v>
      </c>
      <c r="N321" s="151" t="str">
        <f t="shared" si="326"/>
        <v>TL</v>
      </c>
      <c r="O321" s="152">
        <v>0</v>
      </c>
      <c r="P321" s="151" t="str">
        <f t="shared" si="323"/>
        <v>TL</v>
      </c>
      <c r="Q321" s="152">
        <v>0</v>
      </c>
      <c r="R321" s="151" t="str">
        <f t="shared" si="327"/>
        <v>TL</v>
      </c>
      <c r="S321" s="152">
        <v>0</v>
      </c>
      <c r="T321" s="151" t="str">
        <f t="shared" si="328"/>
        <v>TL</v>
      </c>
      <c r="U321" s="153">
        <v>0</v>
      </c>
      <c r="V321" s="151" t="str">
        <f t="shared" si="329"/>
        <v>TL</v>
      </c>
      <c r="W321" s="85">
        <f t="shared" si="332"/>
        <v>0</v>
      </c>
      <c r="X321" s="81">
        <f t="shared" si="330"/>
        <v>0</v>
      </c>
      <c r="Y321" s="86"/>
      <c r="Z321" s="87"/>
      <c r="AA321" s="4"/>
      <c r="AB321" s="4"/>
    </row>
    <row r="322" spans="3:28" s="5" customFormat="1" ht="20.100000000000001" customHeight="1" thickBot="1">
      <c r="C322" s="75"/>
      <c r="D322" s="135"/>
      <c r="E322" s="84"/>
      <c r="F322" s="97" t="s">
        <v>24</v>
      </c>
      <c r="G322" s="150">
        <v>0</v>
      </c>
      <c r="H322" s="154" t="str">
        <f t="shared" si="324"/>
        <v>TL</v>
      </c>
      <c r="I322" s="152">
        <v>0</v>
      </c>
      <c r="J322" s="158" t="str">
        <f t="shared" si="331"/>
        <v>TL</v>
      </c>
      <c r="K322" s="152">
        <v>0</v>
      </c>
      <c r="L322" s="154" t="str">
        <f t="shared" si="325"/>
        <v>TL</v>
      </c>
      <c r="M322" s="152">
        <v>0</v>
      </c>
      <c r="N322" s="154" t="str">
        <f t="shared" si="326"/>
        <v>TL</v>
      </c>
      <c r="O322" s="152">
        <v>0</v>
      </c>
      <c r="P322" s="151" t="str">
        <f t="shared" si="323"/>
        <v>TL</v>
      </c>
      <c r="Q322" s="152">
        <v>0</v>
      </c>
      <c r="R322" s="154" t="str">
        <f t="shared" si="327"/>
        <v>TL</v>
      </c>
      <c r="S322" s="152">
        <v>0</v>
      </c>
      <c r="T322" s="154" t="str">
        <f t="shared" si="328"/>
        <v>TL</v>
      </c>
      <c r="U322" s="153">
        <v>0</v>
      </c>
      <c r="V322" s="151" t="str">
        <f t="shared" si="329"/>
        <v>TL</v>
      </c>
      <c r="W322" s="80">
        <f t="shared" si="332"/>
        <v>0</v>
      </c>
      <c r="X322" s="81">
        <f t="shared" si="330"/>
        <v>0</v>
      </c>
      <c r="Y322" s="90">
        <f>(X322*0.04443037974)</f>
        <v>0</v>
      </c>
      <c r="Z322" s="91"/>
      <c r="AA322" s="4"/>
      <c r="AB322" s="4"/>
    </row>
    <row r="323" spans="3:28" s="5" customFormat="1" ht="20.25" customHeight="1">
      <c r="C323" s="75">
        <v>77</v>
      </c>
      <c r="D323" s="134" t="s">
        <v>183</v>
      </c>
      <c r="E323" s="76" t="s">
        <v>184</v>
      </c>
      <c r="F323" s="92" t="s">
        <v>13</v>
      </c>
      <c r="G323" s="150">
        <v>66</v>
      </c>
      <c r="H323" s="151" t="str">
        <f t="shared" si="324"/>
        <v>TL</v>
      </c>
      <c r="I323" s="152">
        <v>85</v>
      </c>
      <c r="J323" s="158" t="str">
        <f t="shared" si="331"/>
        <v>L</v>
      </c>
      <c r="K323" s="152">
        <v>83.7</v>
      </c>
      <c r="L323" s="151" t="str">
        <f t="shared" si="325"/>
        <v>L</v>
      </c>
      <c r="M323" s="152">
        <v>80.87</v>
      </c>
      <c r="N323" s="151" t="str">
        <f t="shared" si="326"/>
        <v>L</v>
      </c>
      <c r="O323" s="152">
        <v>76.7</v>
      </c>
      <c r="P323" s="151" t="str">
        <f t="shared" si="323"/>
        <v>L</v>
      </c>
      <c r="Q323" s="152">
        <v>65</v>
      </c>
      <c r="R323" s="151" t="str">
        <f t="shared" si="327"/>
        <v>TL</v>
      </c>
      <c r="S323" s="152">
        <v>89.9</v>
      </c>
      <c r="T323" s="151" t="str">
        <f t="shared" si="328"/>
        <v>L</v>
      </c>
      <c r="U323" s="153">
        <v>88.9</v>
      </c>
      <c r="V323" s="151" t="str">
        <f t="shared" si="329"/>
        <v>L</v>
      </c>
      <c r="W323" s="85">
        <f t="shared" si="332"/>
        <v>80.194999999999993</v>
      </c>
      <c r="X323" s="81">
        <f t="shared" si="330"/>
        <v>74.516999999999996</v>
      </c>
      <c r="Y323" s="82"/>
      <c r="Z323" s="83"/>
      <c r="AA323" s="4"/>
      <c r="AB323" s="4"/>
    </row>
    <row r="324" spans="3:28" s="5" customFormat="1" ht="20.100000000000001" customHeight="1">
      <c r="C324" s="75"/>
      <c r="D324" s="135"/>
      <c r="E324" s="94"/>
      <c r="F324" s="78" t="s">
        <v>16</v>
      </c>
      <c r="G324" s="150">
        <v>77.5</v>
      </c>
      <c r="H324" s="154" t="str">
        <f t="shared" si="324"/>
        <v>L</v>
      </c>
      <c r="I324" s="152">
        <v>0</v>
      </c>
      <c r="J324" s="158" t="str">
        <f t="shared" si="331"/>
        <v>TL</v>
      </c>
      <c r="K324" s="152">
        <v>0</v>
      </c>
      <c r="L324" s="154" t="str">
        <f t="shared" si="325"/>
        <v>TL</v>
      </c>
      <c r="M324" s="152">
        <v>0</v>
      </c>
      <c r="N324" s="154" t="str">
        <f t="shared" si="326"/>
        <v>TL</v>
      </c>
      <c r="O324" s="152">
        <v>0</v>
      </c>
      <c r="P324" s="151" t="str">
        <f t="shared" si="323"/>
        <v>TL</v>
      </c>
      <c r="Q324" s="152">
        <v>76</v>
      </c>
      <c r="R324" s="154" t="str">
        <f t="shared" si="327"/>
        <v>L</v>
      </c>
      <c r="S324" s="152">
        <v>0</v>
      </c>
      <c r="T324" s="154" t="str">
        <f t="shared" si="328"/>
        <v>TL</v>
      </c>
      <c r="U324" s="153">
        <v>0</v>
      </c>
      <c r="V324" s="151" t="str">
        <f t="shared" si="329"/>
        <v>TL</v>
      </c>
      <c r="W324" s="80">
        <f t="shared" si="332"/>
        <v>12.666666666666666</v>
      </c>
      <c r="X324" s="81">
        <f t="shared" si="330"/>
        <v>38.6</v>
      </c>
      <c r="Y324" s="86"/>
      <c r="Z324" s="87"/>
      <c r="AA324" s="4"/>
      <c r="AB324" s="4"/>
    </row>
    <row r="325" spans="3:28" s="5" customFormat="1" ht="20.100000000000001" customHeight="1" thickBot="1">
      <c r="C325" s="75"/>
      <c r="D325" s="135"/>
      <c r="E325" s="94"/>
      <c r="F325" s="95" t="s">
        <v>17</v>
      </c>
      <c r="G325" s="150">
        <v>0</v>
      </c>
      <c r="H325" s="151" t="str">
        <f t="shared" si="324"/>
        <v>TL</v>
      </c>
      <c r="I325" s="152">
        <v>0</v>
      </c>
      <c r="J325" s="158" t="str">
        <f t="shared" si="331"/>
        <v>TL</v>
      </c>
      <c r="K325" s="152">
        <v>0</v>
      </c>
      <c r="L325" s="151" t="str">
        <f t="shared" si="325"/>
        <v>TL</v>
      </c>
      <c r="M325" s="152">
        <v>0</v>
      </c>
      <c r="N325" s="151" t="str">
        <f t="shared" si="326"/>
        <v>TL</v>
      </c>
      <c r="O325" s="152">
        <v>0</v>
      </c>
      <c r="P325" s="151" t="str">
        <f t="shared" si="323"/>
        <v>TL</v>
      </c>
      <c r="Q325" s="152">
        <v>0</v>
      </c>
      <c r="R325" s="151" t="str">
        <f t="shared" si="327"/>
        <v>TL</v>
      </c>
      <c r="S325" s="152">
        <v>0</v>
      </c>
      <c r="T325" s="151" t="str">
        <f t="shared" si="328"/>
        <v>TL</v>
      </c>
      <c r="U325" s="153">
        <v>0</v>
      </c>
      <c r="V325" s="151" t="str">
        <f t="shared" si="329"/>
        <v>TL</v>
      </c>
      <c r="W325" s="85">
        <f t="shared" si="332"/>
        <v>0</v>
      </c>
      <c r="X325" s="81">
        <f t="shared" si="330"/>
        <v>0</v>
      </c>
      <c r="Y325" s="86"/>
      <c r="Z325" s="87"/>
      <c r="AA325" s="4"/>
      <c r="AB325" s="4"/>
    </row>
    <row r="326" spans="3:28" s="5" customFormat="1" ht="20.100000000000001" customHeight="1" thickBot="1">
      <c r="C326" s="75"/>
      <c r="D326" s="137"/>
      <c r="E326" s="96"/>
      <c r="F326" s="97" t="s">
        <v>24</v>
      </c>
      <c r="G326" s="150">
        <v>77.5</v>
      </c>
      <c r="H326" s="154" t="str">
        <f t="shared" si="324"/>
        <v>L</v>
      </c>
      <c r="I326" s="152">
        <v>85</v>
      </c>
      <c r="J326" s="158" t="str">
        <f t="shared" ref="J326" si="372">VLOOKUP(I326,$C$558:$D$568,2)</f>
        <v>L</v>
      </c>
      <c r="K326" s="152">
        <v>83.7</v>
      </c>
      <c r="L326" s="151" t="str">
        <f t="shared" ref="L326" si="373">VLOOKUP(K326,$C$558:$D$568,2)</f>
        <v>L</v>
      </c>
      <c r="M326" s="152">
        <v>80.87</v>
      </c>
      <c r="N326" s="151" t="str">
        <f t="shared" ref="N326" si="374">VLOOKUP(M326,$C$558:$D$568,2)</f>
        <v>L</v>
      </c>
      <c r="O326" s="152">
        <v>76.7</v>
      </c>
      <c r="P326" s="151" t="str">
        <f t="shared" ref="P326" si="375">VLOOKUP(O326,$C$558:$D$568,2)</f>
        <v>L</v>
      </c>
      <c r="Q326" s="152">
        <v>76</v>
      </c>
      <c r="R326" s="154" t="str">
        <f t="shared" si="327"/>
        <v>L</v>
      </c>
      <c r="S326" s="152">
        <v>89.9</v>
      </c>
      <c r="T326" s="151" t="str">
        <f t="shared" ref="T326" si="376">VLOOKUP(S326,$C$558:$D$568,2)</f>
        <v>L</v>
      </c>
      <c r="U326" s="153">
        <v>88.9</v>
      </c>
      <c r="V326" s="151" t="str">
        <f t="shared" ref="V326" si="377">VLOOKUP(U326,$C$558:$D$568,2)</f>
        <v>L</v>
      </c>
      <c r="W326" s="80">
        <f t="shared" si="332"/>
        <v>82.028333333333322</v>
      </c>
      <c r="X326" s="81">
        <f t="shared" si="330"/>
        <v>80.216999999999985</v>
      </c>
      <c r="Y326" s="90">
        <f>(X326*0.04443037974)</f>
        <v>3.564071771603579</v>
      </c>
      <c r="Z326" s="91" t="s">
        <v>287</v>
      </c>
      <c r="AA326" s="4"/>
      <c r="AB326" s="4"/>
    </row>
    <row r="327" spans="3:28" s="5" customFormat="1" ht="20.100000000000001" customHeight="1">
      <c r="C327" s="75">
        <v>78</v>
      </c>
      <c r="D327" s="134" t="s">
        <v>185</v>
      </c>
      <c r="E327" s="76" t="s">
        <v>186</v>
      </c>
      <c r="F327" s="92" t="s">
        <v>13</v>
      </c>
      <c r="G327" s="150">
        <v>53</v>
      </c>
      <c r="H327" s="151" t="str">
        <f t="shared" si="324"/>
        <v>TL</v>
      </c>
      <c r="I327" s="152">
        <v>68.400000000000006</v>
      </c>
      <c r="J327" s="158" t="str">
        <f t="shared" si="331"/>
        <v>TL</v>
      </c>
      <c r="K327" s="152">
        <v>61.6</v>
      </c>
      <c r="L327" s="151" t="str">
        <f t="shared" si="325"/>
        <v>TL</v>
      </c>
      <c r="M327" s="152">
        <v>75</v>
      </c>
      <c r="N327" s="151" t="str">
        <f t="shared" si="326"/>
        <v>TL</v>
      </c>
      <c r="O327" s="152">
        <v>54.6</v>
      </c>
      <c r="P327" s="151" t="str">
        <f>VLOOKUP(O327,$C$558:$D$568,2)</f>
        <v>TL</v>
      </c>
      <c r="Q327" s="152">
        <v>51.7</v>
      </c>
      <c r="R327" s="151" t="str">
        <f t="shared" si="327"/>
        <v>TL</v>
      </c>
      <c r="S327" s="152">
        <v>61</v>
      </c>
      <c r="T327" s="151" t="str">
        <f t="shared" si="328"/>
        <v>TL</v>
      </c>
      <c r="U327" s="153">
        <v>27.7</v>
      </c>
      <c r="V327" s="151" t="str">
        <f t="shared" si="329"/>
        <v>TL</v>
      </c>
      <c r="W327" s="85">
        <f t="shared" si="332"/>
        <v>62.050000000000004</v>
      </c>
      <c r="X327" s="81">
        <f t="shared" si="330"/>
        <v>58.430000000000007</v>
      </c>
      <c r="Y327" s="82"/>
      <c r="Z327" s="83"/>
      <c r="AA327" s="4"/>
      <c r="AB327" s="4"/>
    </row>
    <row r="328" spans="3:28" s="5" customFormat="1" ht="20.100000000000001" customHeight="1">
      <c r="C328" s="75"/>
      <c r="D328" s="135"/>
      <c r="E328" s="94"/>
      <c r="F328" s="78" t="s">
        <v>16</v>
      </c>
      <c r="G328" s="150">
        <v>60</v>
      </c>
      <c r="H328" s="154" t="str">
        <f t="shared" si="324"/>
        <v>TL</v>
      </c>
      <c r="I328" s="152">
        <v>77</v>
      </c>
      <c r="J328" s="158" t="str">
        <f t="shared" si="331"/>
        <v>L</v>
      </c>
      <c r="K328" s="152">
        <v>76</v>
      </c>
      <c r="L328" s="154" t="str">
        <f t="shared" si="325"/>
        <v>L</v>
      </c>
      <c r="M328" s="152">
        <v>80</v>
      </c>
      <c r="N328" s="154" t="str">
        <f t="shared" si="326"/>
        <v>L</v>
      </c>
      <c r="O328" s="152">
        <v>62.72</v>
      </c>
      <c r="P328" s="151" t="str">
        <f t="shared" si="323"/>
        <v>TL</v>
      </c>
      <c r="Q328" s="152">
        <v>75</v>
      </c>
      <c r="R328" s="154" t="str">
        <f t="shared" si="327"/>
        <v>TL</v>
      </c>
      <c r="S328" s="152">
        <v>76</v>
      </c>
      <c r="T328" s="154" t="str">
        <f t="shared" si="328"/>
        <v>L</v>
      </c>
      <c r="U328" s="153">
        <v>94.1</v>
      </c>
      <c r="V328" s="151" t="str">
        <f t="shared" si="329"/>
        <v>L</v>
      </c>
      <c r="W328" s="80">
        <f t="shared" si="332"/>
        <v>74.453333333333333</v>
      </c>
      <c r="X328" s="81">
        <f t="shared" si="330"/>
        <v>68.671999999999997</v>
      </c>
      <c r="Y328" s="86"/>
      <c r="Z328" s="87"/>
      <c r="AA328" s="4"/>
      <c r="AB328" s="4"/>
    </row>
    <row r="329" spans="3:28" s="5" customFormat="1" ht="20.100000000000001" customHeight="1" thickBot="1">
      <c r="C329" s="75"/>
      <c r="D329" s="135"/>
      <c r="E329" s="94"/>
      <c r="F329" s="95" t="s">
        <v>17</v>
      </c>
      <c r="G329" s="150">
        <v>70.5</v>
      </c>
      <c r="H329" s="151" t="str">
        <f t="shared" si="324"/>
        <v>L</v>
      </c>
      <c r="I329" s="152">
        <v>0</v>
      </c>
      <c r="J329" s="158" t="str">
        <f t="shared" si="331"/>
        <v>TL</v>
      </c>
      <c r="K329" s="152">
        <v>0</v>
      </c>
      <c r="L329" s="151" t="str">
        <f t="shared" si="325"/>
        <v>TL</v>
      </c>
      <c r="M329" s="152">
        <v>0</v>
      </c>
      <c r="N329" s="151" t="str">
        <f t="shared" si="326"/>
        <v>TL</v>
      </c>
      <c r="O329" s="152">
        <v>76</v>
      </c>
      <c r="P329" s="151" t="str">
        <f t="shared" si="323"/>
        <v>L</v>
      </c>
      <c r="Q329" s="152">
        <v>76</v>
      </c>
      <c r="R329" s="151" t="str">
        <f t="shared" si="327"/>
        <v>L</v>
      </c>
      <c r="S329" s="152">
        <v>0</v>
      </c>
      <c r="T329" s="151" t="str">
        <f t="shared" si="328"/>
        <v>TL</v>
      </c>
      <c r="U329" s="153">
        <v>0</v>
      </c>
      <c r="V329" s="151" t="str">
        <f t="shared" si="329"/>
        <v>TL</v>
      </c>
      <c r="W329" s="85">
        <f t="shared" si="332"/>
        <v>25.333333333333332</v>
      </c>
      <c r="X329" s="81">
        <f t="shared" si="330"/>
        <v>43.400000000000006</v>
      </c>
      <c r="Y329" s="86"/>
      <c r="Z329" s="87"/>
      <c r="AA329" s="4"/>
      <c r="AB329" s="4"/>
    </row>
    <row r="330" spans="3:28" s="5" customFormat="1" ht="20.100000000000001" customHeight="1" thickBot="1">
      <c r="C330" s="75"/>
      <c r="D330" s="135"/>
      <c r="E330" s="84"/>
      <c r="F330" s="97" t="s">
        <v>24</v>
      </c>
      <c r="G330" s="150">
        <v>70.5</v>
      </c>
      <c r="H330" s="154" t="str">
        <f t="shared" si="324"/>
        <v>L</v>
      </c>
      <c r="I330" s="152">
        <v>77</v>
      </c>
      <c r="J330" s="158" t="str">
        <f t="shared" ref="J330" si="378">VLOOKUP(I330,$C$558:$D$568,2)</f>
        <v>L</v>
      </c>
      <c r="K330" s="152">
        <v>76</v>
      </c>
      <c r="L330" s="154" t="str">
        <f t="shared" ref="L330" si="379">VLOOKUP(K330,$C$558:$D$568,2)</f>
        <v>L</v>
      </c>
      <c r="M330" s="152">
        <v>80</v>
      </c>
      <c r="N330" s="154" t="str">
        <f t="shared" ref="N330" si="380">VLOOKUP(M330,$C$558:$D$568,2)</f>
        <v>L</v>
      </c>
      <c r="O330" s="152">
        <v>76</v>
      </c>
      <c r="P330" s="151" t="str">
        <f t="shared" si="323"/>
        <v>L</v>
      </c>
      <c r="Q330" s="152">
        <v>76</v>
      </c>
      <c r="R330" s="154" t="str">
        <f t="shared" si="327"/>
        <v>L</v>
      </c>
      <c r="S330" s="152">
        <v>76</v>
      </c>
      <c r="T330" s="154" t="str">
        <f t="shared" ref="T330" si="381">VLOOKUP(S330,$C$558:$D$568,2)</f>
        <v>L</v>
      </c>
      <c r="U330" s="153">
        <v>94.1</v>
      </c>
      <c r="V330" s="151" t="str">
        <f t="shared" ref="V330" si="382">VLOOKUP(U330,$C$558:$D$568,2)</f>
        <v>L</v>
      </c>
      <c r="W330" s="80">
        <f t="shared" si="332"/>
        <v>76.833333333333329</v>
      </c>
      <c r="X330" s="81">
        <f t="shared" si="330"/>
        <v>74.3</v>
      </c>
      <c r="Y330" s="90">
        <f>(X330*0.04443037974)</f>
        <v>3.3011772146819998</v>
      </c>
      <c r="Z330" s="91" t="s">
        <v>288</v>
      </c>
      <c r="AA330" s="4"/>
      <c r="AB330" s="4"/>
    </row>
    <row r="331" spans="3:28" s="5" customFormat="1" ht="20.100000000000001" customHeight="1">
      <c r="C331" s="75">
        <v>79</v>
      </c>
      <c r="D331" s="134" t="s">
        <v>187</v>
      </c>
      <c r="E331" s="76" t="s">
        <v>188</v>
      </c>
      <c r="F331" s="92" t="s">
        <v>13</v>
      </c>
      <c r="G331" s="150">
        <v>78</v>
      </c>
      <c r="H331" s="151" t="str">
        <f t="shared" si="324"/>
        <v>L</v>
      </c>
      <c r="I331" s="152">
        <v>76.2</v>
      </c>
      <c r="J331" s="158" t="str">
        <f t="shared" si="331"/>
        <v>L</v>
      </c>
      <c r="K331" s="152">
        <v>88.3</v>
      </c>
      <c r="L331" s="151" t="str">
        <f t="shared" si="325"/>
        <v>L</v>
      </c>
      <c r="M331" s="152">
        <v>70.599999999999994</v>
      </c>
      <c r="N331" s="151" t="str">
        <f t="shared" si="326"/>
        <v>TL</v>
      </c>
      <c r="O331" s="152">
        <v>82.5</v>
      </c>
      <c r="P331" s="151" t="str">
        <f t="shared" si="323"/>
        <v>L</v>
      </c>
      <c r="Q331" s="152">
        <v>71.7</v>
      </c>
      <c r="R331" s="151" t="str">
        <f t="shared" si="327"/>
        <v>TL</v>
      </c>
      <c r="S331" s="152">
        <v>88.7</v>
      </c>
      <c r="T331" s="151" t="str">
        <f t="shared" si="328"/>
        <v>L</v>
      </c>
      <c r="U331" s="153">
        <v>91.6</v>
      </c>
      <c r="V331" s="151" t="str">
        <f t="shared" si="329"/>
        <v>L</v>
      </c>
      <c r="W331" s="85">
        <f t="shared" si="332"/>
        <v>79.666666666666671</v>
      </c>
      <c r="X331" s="81">
        <f t="shared" si="330"/>
        <v>79</v>
      </c>
      <c r="Y331" s="82"/>
      <c r="Z331" s="83"/>
      <c r="AA331" s="4"/>
      <c r="AB331" s="4"/>
    </row>
    <row r="332" spans="3:28" s="5" customFormat="1" ht="20.100000000000001" customHeight="1">
      <c r="C332" s="75"/>
      <c r="D332" s="135"/>
      <c r="E332" s="94"/>
      <c r="F332" s="78" t="s">
        <v>16</v>
      </c>
      <c r="G332" s="150">
        <v>0</v>
      </c>
      <c r="H332" s="154" t="str">
        <f t="shared" si="324"/>
        <v>TL</v>
      </c>
      <c r="I332" s="152">
        <v>0</v>
      </c>
      <c r="J332" s="158" t="str">
        <f t="shared" si="331"/>
        <v>TL</v>
      </c>
      <c r="K332" s="152">
        <v>0</v>
      </c>
      <c r="L332" s="154" t="str">
        <f t="shared" si="325"/>
        <v>TL</v>
      </c>
      <c r="M332" s="152">
        <v>80</v>
      </c>
      <c r="N332" s="154" t="str">
        <f t="shared" si="326"/>
        <v>L</v>
      </c>
      <c r="O332" s="152">
        <v>0</v>
      </c>
      <c r="P332" s="151" t="str">
        <f t="shared" si="323"/>
        <v>TL</v>
      </c>
      <c r="Q332" s="152">
        <v>80</v>
      </c>
      <c r="R332" s="154" t="str">
        <f t="shared" si="327"/>
        <v>L</v>
      </c>
      <c r="S332" s="152">
        <v>0</v>
      </c>
      <c r="T332" s="154" t="str">
        <f t="shared" si="328"/>
        <v>TL</v>
      </c>
      <c r="U332" s="153">
        <v>0</v>
      </c>
      <c r="V332" s="151" t="str">
        <f t="shared" si="329"/>
        <v>TL</v>
      </c>
      <c r="W332" s="80">
        <f t="shared" si="332"/>
        <v>26.666666666666668</v>
      </c>
      <c r="X332" s="81">
        <f t="shared" si="330"/>
        <v>16</v>
      </c>
      <c r="Y332" s="86"/>
      <c r="Z332" s="87"/>
      <c r="AA332" s="4"/>
      <c r="AB332" s="4"/>
    </row>
    <row r="333" spans="3:28" s="5" customFormat="1" ht="20.100000000000001" customHeight="1" thickBot="1">
      <c r="C333" s="75"/>
      <c r="D333" s="135"/>
      <c r="E333" s="94"/>
      <c r="F333" s="95" t="s">
        <v>17</v>
      </c>
      <c r="G333" s="150">
        <v>0</v>
      </c>
      <c r="H333" s="151" t="str">
        <f t="shared" si="324"/>
        <v>TL</v>
      </c>
      <c r="I333" s="152">
        <v>0</v>
      </c>
      <c r="J333" s="158" t="str">
        <f t="shared" si="331"/>
        <v>TL</v>
      </c>
      <c r="K333" s="152">
        <v>0</v>
      </c>
      <c r="L333" s="151" t="str">
        <f t="shared" si="325"/>
        <v>TL</v>
      </c>
      <c r="M333" s="152">
        <v>0</v>
      </c>
      <c r="N333" s="151" t="str">
        <f t="shared" si="326"/>
        <v>TL</v>
      </c>
      <c r="O333" s="152">
        <v>0</v>
      </c>
      <c r="P333" s="151" t="str">
        <f t="shared" si="323"/>
        <v>TL</v>
      </c>
      <c r="Q333" s="152">
        <v>0</v>
      </c>
      <c r="R333" s="151" t="str">
        <f t="shared" si="327"/>
        <v>TL</v>
      </c>
      <c r="S333" s="152">
        <v>0</v>
      </c>
      <c r="T333" s="151" t="str">
        <f t="shared" si="328"/>
        <v>TL</v>
      </c>
      <c r="U333" s="153">
        <v>0</v>
      </c>
      <c r="V333" s="151" t="str">
        <f t="shared" si="329"/>
        <v>TL</v>
      </c>
      <c r="W333" s="85">
        <f t="shared" si="332"/>
        <v>0</v>
      </c>
      <c r="X333" s="81">
        <f t="shared" si="330"/>
        <v>0</v>
      </c>
      <c r="Y333" s="86"/>
      <c r="Z333" s="87"/>
      <c r="AA333" s="4"/>
      <c r="AB333" s="4"/>
    </row>
    <row r="334" spans="3:28" s="5" customFormat="1" ht="20.100000000000001" customHeight="1" thickBot="1">
      <c r="C334" s="75"/>
      <c r="D334" s="137"/>
      <c r="E334" s="100"/>
      <c r="F334" s="97" t="s">
        <v>24</v>
      </c>
      <c r="G334" s="150">
        <v>78</v>
      </c>
      <c r="H334" s="151" t="str">
        <f t="shared" ref="H334" si="383">VLOOKUP(G334,$C$545:$D$555,2)</f>
        <v>L</v>
      </c>
      <c r="I334" s="152">
        <v>76.2</v>
      </c>
      <c r="J334" s="158" t="str">
        <f t="shared" ref="J334" si="384">VLOOKUP(I334,$C$558:$D$568,2)</f>
        <v>L</v>
      </c>
      <c r="K334" s="152">
        <v>88.3</v>
      </c>
      <c r="L334" s="151" t="str">
        <f t="shared" ref="L334" si="385">VLOOKUP(K334,$C$558:$D$568,2)</f>
        <v>L</v>
      </c>
      <c r="M334" s="152">
        <v>80</v>
      </c>
      <c r="N334" s="154" t="str">
        <f t="shared" si="326"/>
        <v>L</v>
      </c>
      <c r="O334" s="152">
        <v>82.5</v>
      </c>
      <c r="P334" s="151" t="str">
        <f t="shared" si="323"/>
        <v>L</v>
      </c>
      <c r="Q334" s="152">
        <v>80</v>
      </c>
      <c r="R334" s="154" t="str">
        <f t="shared" si="327"/>
        <v>L</v>
      </c>
      <c r="S334" s="152">
        <v>88.7</v>
      </c>
      <c r="T334" s="151" t="str">
        <f t="shared" ref="T334" si="386">VLOOKUP(S334,$C$558:$D$568,2)</f>
        <v>L</v>
      </c>
      <c r="U334" s="153">
        <v>91.6</v>
      </c>
      <c r="V334" s="151" t="str">
        <f t="shared" ref="V334" si="387">VLOOKUP(U334,$C$558:$D$568,2)</f>
        <v>L</v>
      </c>
      <c r="W334" s="80">
        <f t="shared" si="332"/>
        <v>82.61666666666666</v>
      </c>
      <c r="X334" s="81">
        <f t="shared" si="330"/>
        <v>80.77</v>
      </c>
      <c r="Y334" s="90">
        <f>(X334*0.04443037974)</f>
        <v>3.5886417715997996</v>
      </c>
      <c r="Z334" s="91" t="s">
        <v>287</v>
      </c>
      <c r="AA334" s="4"/>
      <c r="AB334" s="4"/>
    </row>
    <row r="335" spans="3:28" s="5" customFormat="1" ht="20.100000000000001" customHeight="1">
      <c r="C335" s="75">
        <v>80</v>
      </c>
      <c r="D335" s="134" t="s">
        <v>189</v>
      </c>
      <c r="E335" s="76" t="s">
        <v>190</v>
      </c>
      <c r="F335" s="92" t="s">
        <v>13</v>
      </c>
      <c r="G335" s="150">
        <v>72</v>
      </c>
      <c r="H335" s="151" t="str">
        <f t="shared" si="324"/>
        <v>L</v>
      </c>
      <c r="I335" s="152">
        <v>70.8</v>
      </c>
      <c r="J335" s="158" t="str">
        <f t="shared" si="331"/>
        <v>TL</v>
      </c>
      <c r="K335" s="152">
        <v>72.099999999999994</v>
      </c>
      <c r="L335" s="151" t="str">
        <f t="shared" si="325"/>
        <v>TL</v>
      </c>
      <c r="M335" s="152">
        <v>79.400000000000006</v>
      </c>
      <c r="N335" s="151" t="str">
        <f t="shared" si="326"/>
        <v>L</v>
      </c>
      <c r="O335" s="152">
        <v>77.3</v>
      </c>
      <c r="P335" s="151" t="str">
        <f t="shared" si="323"/>
        <v>L</v>
      </c>
      <c r="Q335" s="152">
        <v>70</v>
      </c>
      <c r="R335" s="151" t="str">
        <f t="shared" si="327"/>
        <v>TL</v>
      </c>
      <c r="S335" s="152">
        <v>89.1</v>
      </c>
      <c r="T335" s="151" t="str">
        <f t="shared" si="328"/>
        <v>L</v>
      </c>
      <c r="U335" s="153">
        <v>83.3</v>
      </c>
      <c r="V335" s="151" t="str">
        <f t="shared" si="329"/>
        <v>L</v>
      </c>
      <c r="W335" s="85">
        <f t="shared" si="332"/>
        <v>76.449999999999989</v>
      </c>
      <c r="X335" s="81">
        <f t="shared" si="330"/>
        <v>74.669999999999987</v>
      </c>
      <c r="Y335" s="82"/>
      <c r="Z335" s="83"/>
      <c r="AA335" s="4"/>
      <c r="AB335" s="4"/>
    </row>
    <row r="336" spans="3:28" s="5" customFormat="1" ht="20.100000000000001" customHeight="1">
      <c r="C336" s="75"/>
      <c r="D336" s="135"/>
      <c r="E336" s="94"/>
      <c r="F336" s="78" t="s">
        <v>16</v>
      </c>
      <c r="G336" s="150">
        <v>0</v>
      </c>
      <c r="H336" s="154" t="str">
        <f t="shared" si="324"/>
        <v>TL</v>
      </c>
      <c r="I336" s="152">
        <v>80</v>
      </c>
      <c r="J336" s="158" t="str">
        <f t="shared" si="331"/>
        <v>L</v>
      </c>
      <c r="K336" s="152">
        <v>72.099999999999994</v>
      </c>
      <c r="L336" s="154" t="str">
        <f t="shared" si="325"/>
        <v>TL</v>
      </c>
      <c r="M336" s="152">
        <v>0</v>
      </c>
      <c r="N336" s="154" t="str">
        <f t="shared" si="326"/>
        <v>TL</v>
      </c>
      <c r="O336" s="152">
        <v>0</v>
      </c>
      <c r="P336" s="151" t="str">
        <f t="shared" si="323"/>
        <v>TL</v>
      </c>
      <c r="Q336" s="152">
        <v>76</v>
      </c>
      <c r="R336" s="154" t="str">
        <f t="shared" si="327"/>
        <v>L</v>
      </c>
      <c r="S336" s="152">
        <v>0</v>
      </c>
      <c r="T336" s="154" t="str">
        <f t="shared" si="328"/>
        <v>TL</v>
      </c>
      <c r="U336" s="153">
        <v>0</v>
      </c>
      <c r="V336" s="151" t="str">
        <f t="shared" si="329"/>
        <v>TL</v>
      </c>
      <c r="W336" s="80">
        <f t="shared" si="332"/>
        <v>38.016666666666666</v>
      </c>
      <c r="X336" s="81">
        <f t="shared" si="330"/>
        <v>22.81</v>
      </c>
      <c r="Y336" s="86"/>
      <c r="Z336" s="87"/>
      <c r="AA336" s="4"/>
      <c r="AB336" s="4"/>
    </row>
    <row r="337" spans="3:28" s="5" customFormat="1" ht="20.100000000000001" customHeight="1" thickBot="1">
      <c r="C337" s="75"/>
      <c r="D337" s="135"/>
      <c r="E337" s="94"/>
      <c r="F337" s="95" t="s">
        <v>17</v>
      </c>
      <c r="G337" s="150">
        <v>0</v>
      </c>
      <c r="H337" s="151" t="str">
        <f t="shared" si="324"/>
        <v>TL</v>
      </c>
      <c r="I337" s="152">
        <v>0</v>
      </c>
      <c r="J337" s="158" t="str">
        <f t="shared" si="331"/>
        <v>TL</v>
      </c>
      <c r="K337" s="152">
        <v>76</v>
      </c>
      <c r="L337" s="151" t="str">
        <f t="shared" si="325"/>
        <v>L</v>
      </c>
      <c r="M337" s="152">
        <v>0</v>
      </c>
      <c r="N337" s="151" t="str">
        <f t="shared" si="326"/>
        <v>TL</v>
      </c>
      <c r="O337" s="152">
        <v>0</v>
      </c>
      <c r="P337" s="151" t="str">
        <f t="shared" si="323"/>
        <v>TL</v>
      </c>
      <c r="Q337" s="152">
        <v>0</v>
      </c>
      <c r="R337" s="151" t="str">
        <f t="shared" si="327"/>
        <v>TL</v>
      </c>
      <c r="S337" s="152">
        <v>0</v>
      </c>
      <c r="T337" s="151" t="str">
        <f t="shared" si="328"/>
        <v>TL</v>
      </c>
      <c r="U337" s="153">
        <v>0</v>
      </c>
      <c r="V337" s="151" t="str">
        <f t="shared" si="329"/>
        <v>TL</v>
      </c>
      <c r="W337" s="85">
        <f t="shared" si="332"/>
        <v>12.666666666666666</v>
      </c>
      <c r="X337" s="81">
        <f t="shared" si="330"/>
        <v>7.6</v>
      </c>
      <c r="Y337" s="86"/>
      <c r="Z337" s="87"/>
      <c r="AA337" s="4"/>
      <c r="AB337" s="4"/>
    </row>
    <row r="338" spans="3:28" s="5" customFormat="1" ht="20.100000000000001" customHeight="1" thickBot="1">
      <c r="C338" s="75"/>
      <c r="D338" s="137"/>
      <c r="E338" s="100"/>
      <c r="F338" s="97" t="s">
        <v>24</v>
      </c>
      <c r="G338" s="150">
        <v>72</v>
      </c>
      <c r="H338" s="154" t="str">
        <f t="shared" si="324"/>
        <v>L</v>
      </c>
      <c r="I338" s="152">
        <v>80</v>
      </c>
      <c r="J338" s="158" t="str">
        <f t="shared" si="331"/>
        <v>L</v>
      </c>
      <c r="K338" s="152">
        <v>76</v>
      </c>
      <c r="L338" s="154" t="str">
        <f t="shared" si="325"/>
        <v>L</v>
      </c>
      <c r="M338" s="152">
        <v>79.400000000000006</v>
      </c>
      <c r="N338" s="151" t="str">
        <f t="shared" ref="N338" si="388">VLOOKUP(M338,$C$558:$D$568,2)</f>
        <v>L</v>
      </c>
      <c r="O338" s="152">
        <v>77.3</v>
      </c>
      <c r="P338" s="151" t="str">
        <f t="shared" ref="P338" si="389">VLOOKUP(O338,$C$558:$D$568,2)</f>
        <v>L</v>
      </c>
      <c r="Q338" s="152">
        <v>76</v>
      </c>
      <c r="R338" s="154" t="str">
        <f t="shared" si="327"/>
        <v>L</v>
      </c>
      <c r="S338" s="152">
        <v>89.1</v>
      </c>
      <c r="T338" s="151" t="str">
        <f t="shared" ref="T338" si="390">VLOOKUP(S338,$C$558:$D$568,2)</f>
        <v>L</v>
      </c>
      <c r="U338" s="153">
        <v>83.3</v>
      </c>
      <c r="V338" s="151" t="str">
        <f t="shared" ref="V338" si="391">VLOOKUP(U338,$C$558:$D$568,2)</f>
        <v>L</v>
      </c>
      <c r="W338" s="80">
        <f t="shared" si="332"/>
        <v>79.633333333333326</v>
      </c>
      <c r="X338" s="81">
        <f t="shared" si="330"/>
        <v>76.58</v>
      </c>
      <c r="Y338" s="90">
        <f>(X338*0.04443037974)</f>
        <v>3.4024784804891999</v>
      </c>
      <c r="Z338" s="91" t="s">
        <v>288</v>
      </c>
      <c r="AA338" s="4"/>
      <c r="AB338" s="4"/>
    </row>
    <row r="339" spans="3:28" s="5" customFormat="1" ht="20.100000000000001" customHeight="1">
      <c r="C339" s="75">
        <v>81</v>
      </c>
      <c r="D339" s="134" t="s">
        <v>191</v>
      </c>
      <c r="E339" s="76" t="s">
        <v>192</v>
      </c>
      <c r="F339" s="92" t="s">
        <v>13</v>
      </c>
      <c r="G339" s="150">
        <v>72</v>
      </c>
      <c r="H339" s="151" t="str">
        <f t="shared" ref="H339:H404" si="392">VLOOKUP(G339,$C$545:$D$555,2)</f>
        <v>L</v>
      </c>
      <c r="I339" s="152">
        <v>79</v>
      </c>
      <c r="J339" s="158" t="str">
        <f t="shared" si="331"/>
        <v>L</v>
      </c>
      <c r="K339" s="152">
        <v>87.2</v>
      </c>
      <c r="L339" s="151" t="str">
        <f t="shared" ref="L339:L404" si="393">VLOOKUP(K339,$C$558:$D$568,2)</f>
        <v>L</v>
      </c>
      <c r="M339" s="152">
        <v>76.5</v>
      </c>
      <c r="N339" s="151" t="str">
        <f t="shared" ref="N339:N404" si="394">VLOOKUP(M339,$C$558:$D$568,2)</f>
        <v>L</v>
      </c>
      <c r="O339" s="152">
        <v>78.2</v>
      </c>
      <c r="P339" s="151" t="str">
        <f t="shared" ref="P339:P403" si="395">VLOOKUP(O339,$C$558:$D$568,2)</f>
        <v>L</v>
      </c>
      <c r="Q339" s="152">
        <v>73.349999999999994</v>
      </c>
      <c r="R339" s="151" t="str">
        <f>VLOOKUP(Q339,$C$558:$D$568,2)</f>
        <v>TL</v>
      </c>
      <c r="S339" s="152">
        <v>93.3</v>
      </c>
      <c r="T339" s="151" t="str">
        <f t="shared" ref="T339:T404" si="396">VLOOKUP(S339,$C$558:$D$568,2)</f>
        <v>L</v>
      </c>
      <c r="U339" s="153">
        <v>94.4</v>
      </c>
      <c r="V339" s="151" t="str">
        <f t="shared" ref="V339:V401" si="397">VLOOKUP(U339,$C$558:$D$568,2)</f>
        <v>L</v>
      </c>
      <c r="W339" s="85">
        <f t="shared" si="332"/>
        <v>81.25833333333334</v>
      </c>
      <c r="X339" s="81">
        <f t="shared" ref="X339:X402" si="398">SUM(G339*0.4)+(W339*0.6)</f>
        <v>77.555000000000007</v>
      </c>
      <c r="Y339" s="82"/>
      <c r="Z339" s="83"/>
      <c r="AA339" s="4"/>
      <c r="AB339" s="4"/>
    </row>
    <row r="340" spans="3:28" s="5" customFormat="1" ht="20.100000000000001" customHeight="1">
      <c r="C340" s="75"/>
      <c r="D340" s="135"/>
      <c r="E340" s="94"/>
      <c r="F340" s="78" t="s">
        <v>16</v>
      </c>
      <c r="G340" s="150">
        <v>0</v>
      </c>
      <c r="H340" s="154" t="str">
        <f t="shared" si="392"/>
        <v>TL</v>
      </c>
      <c r="I340" s="152">
        <v>0</v>
      </c>
      <c r="J340" s="158" t="str">
        <f t="shared" ref="J340:J405" si="399">VLOOKUP(I340,$C$558:$D$568,2)</f>
        <v>TL</v>
      </c>
      <c r="K340" s="152">
        <v>0</v>
      </c>
      <c r="L340" s="154" t="str">
        <f t="shared" si="393"/>
        <v>TL</v>
      </c>
      <c r="M340" s="152">
        <v>0</v>
      </c>
      <c r="N340" s="154" t="str">
        <f t="shared" si="394"/>
        <v>TL</v>
      </c>
      <c r="O340" s="152">
        <v>0</v>
      </c>
      <c r="P340" s="151" t="str">
        <f t="shared" si="395"/>
        <v>TL</v>
      </c>
      <c r="Q340" s="152">
        <v>80</v>
      </c>
      <c r="R340" s="154" t="str">
        <f t="shared" ref="R340:R404" si="400">VLOOKUP(Q340,$C$558:$D$568,2)</f>
        <v>L</v>
      </c>
      <c r="S340" s="152">
        <v>0</v>
      </c>
      <c r="T340" s="154" t="str">
        <f t="shared" si="396"/>
        <v>TL</v>
      </c>
      <c r="U340" s="153">
        <v>0</v>
      </c>
      <c r="V340" s="151" t="str">
        <f t="shared" si="397"/>
        <v>TL</v>
      </c>
      <c r="W340" s="80">
        <f t="shared" ref="W340:W403" si="401">SUM(I340+K340+M340+O340+Q340+S340)/6</f>
        <v>13.333333333333334</v>
      </c>
      <c r="X340" s="81">
        <f t="shared" si="398"/>
        <v>8</v>
      </c>
      <c r="Y340" s="86"/>
      <c r="Z340" s="87"/>
      <c r="AA340" s="4"/>
      <c r="AB340" s="4"/>
    </row>
    <row r="341" spans="3:28" s="5" customFormat="1" ht="20.100000000000001" customHeight="1" thickBot="1">
      <c r="C341" s="75"/>
      <c r="D341" s="135"/>
      <c r="E341" s="94"/>
      <c r="F341" s="95" t="s">
        <v>17</v>
      </c>
      <c r="G341" s="150">
        <v>0</v>
      </c>
      <c r="H341" s="151" t="str">
        <f t="shared" si="392"/>
        <v>TL</v>
      </c>
      <c r="I341" s="152">
        <v>0</v>
      </c>
      <c r="J341" s="158" t="str">
        <f t="shared" si="399"/>
        <v>TL</v>
      </c>
      <c r="K341" s="152">
        <v>0</v>
      </c>
      <c r="L341" s="151" t="str">
        <f t="shared" si="393"/>
        <v>TL</v>
      </c>
      <c r="M341" s="152">
        <v>0</v>
      </c>
      <c r="N341" s="151" t="str">
        <f t="shared" si="394"/>
        <v>TL</v>
      </c>
      <c r="O341" s="152">
        <v>0</v>
      </c>
      <c r="P341" s="151" t="str">
        <f t="shared" si="395"/>
        <v>TL</v>
      </c>
      <c r="Q341" s="152">
        <v>0</v>
      </c>
      <c r="R341" s="151" t="str">
        <f t="shared" si="400"/>
        <v>TL</v>
      </c>
      <c r="S341" s="152">
        <v>0</v>
      </c>
      <c r="T341" s="151" t="str">
        <f t="shared" si="396"/>
        <v>TL</v>
      </c>
      <c r="U341" s="153">
        <v>0</v>
      </c>
      <c r="V341" s="151" t="str">
        <f t="shared" si="397"/>
        <v>TL</v>
      </c>
      <c r="W341" s="85">
        <f t="shared" si="401"/>
        <v>0</v>
      </c>
      <c r="X341" s="81">
        <f t="shared" si="398"/>
        <v>0</v>
      </c>
      <c r="Y341" s="86"/>
      <c r="Z341" s="87"/>
      <c r="AA341" s="4"/>
      <c r="AB341" s="4"/>
    </row>
    <row r="342" spans="3:28" s="5" customFormat="1" ht="20.100000000000001" customHeight="1" thickBot="1">
      <c r="C342" s="75"/>
      <c r="D342" s="142"/>
      <c r="E342" s="84"/>
      <c r="F342" s="97" t="s">
        <v>24</v>
      </c>
      <c r="G342" s="150">
        <v>72</v>
      </c>
      <c r="H342" s="151" t="str">
        <f t="shared" ref="H342" si="402">VLOOKUP(G342,$C$545:$D$555,2)</f>
        <v>L</v>
      </c>
      <c r="I342" s="152">
        <v>79</v>
      </c>
      <c r="J342" s="158" t="str">
        <f t="shared" si="399"/>
        <v>L</v>
      </c>
      <c r="K342" s="152">
        <v>87.2</v>
      </c>
      <c r="L342" s="151" t="str">
        <f t="shared" ref="L342" si="403">VLOOKUP(K342,$C$558:$D$568,2)</f>
        <v>L</v>
      </c>
      <c r="M342" s="152">
        <v>76.5</v>
      </c>
      <c r="N342" s="151" t="str">
        <f t="shared" ref="N342" si="404">VLOOKUP(M342,$C$558:$D$568,2)</f>
        <v>L</v>
      </c>
      <c r="O342" s="152">
        <v>78.2</v>
      </c>
      <c r="P342" s="151" t="str">
        <f t="shared" ref="P342" si="405">VLOOKUP(O342,$C$558:$D$568,2)</f>
        <v>L</v>
      </c>
      <c r="Q342" s="152">
        <v>80</v>
      </c>
      <c r="R342" s="154" t="str">
        <f t="shared" si="400"/>
        <v>L</v>
      </c>
      <c r="S342" s="152">
        <v>93.3</v>
      </c>
      <c r="T342" s="151" t="str">
        <f t="shared" ref="T342" si="406">VLOOKUP(S342,$C$558:$D$568,2)</f>
        <v>L</v>
      </c>
      <c r="U342" s="153">
        <v>94.4</v>
      </c>
      <c r="V342" s="151" t="str">
        <f t="shared" ref="V342" si="407">VLOOKUP(U342,$C$558:$D$568,2)</f>
        <v>L</v>
      </c>
      <c r="W342" s="80">
        <f t="shared" si="401"/>
        <v>82.36666666666666</v>
      </c>
      <c r="X342" s="81">
        <f t="shared" si="398"/>
        <v>78.22</v>
      </c>
      <c r="Y342" s="90">
        <f>(X342*0.04443037974)</f>
        <v>3.4753443032628</v>
      </c>
      <c r="Z342" s="91" t="s">
        <v>288</v>
      </c>
      <c r="AA342" s="4"/>
      <c r="AB342" s="4"/>
    </row>
    <row r="343" spans="3:28" s="5" customFormat="1" ht="20.100000000000001" customHeight="1">
      <c r="C343" s="75">
        <v>82</v>
      </c>
      <c r="D343" s="138" t="s">
        <v>193</v>
      </c>
      <c r="E343" s="76" t="s">
        <v>194</v>
      </c>
      <c r="F343" s="92" t="s">
        <v>13</v>
      </c>
      <c r="G343" s="150">
        <v>51.5</v>
      </c>
      <c r="H343" s="151" t="str">
        <f t="shared" si="392"/>
        <v>TL</v>
      </c>
      <c r="I343" s="152">
        <v>76.2</v>
      </c>
      <c r="J343" s="158" t="str">
        <f t="shared" si="399"/>
        <v>L</v>
      </c>
      <c r="K343" s="152">
        <v>79.099999999999994</v>
      </c>
      <c r="L343" s="151" t="str">
        <f t="shared" si="393"/>
        <v>L</v>
      </c>
      <c r="M343" s="152">
        <v>60.31</v>
      </c>
      <c r="N343" s="151" t="str">
        <f t="shared" si="394"/>
        <v>TL</v>
      </c>
      <c r="O343" s="152">
        <v>68.599999999999994</v>
      </c>
      <c r="P343" s="151" t="str">
        <f t="shared" si="395"/>
        <v>TL</v>
      </c>
      <c r="Q343" s="152">
        <v>71.7</v>
      </c>
      <c r="R343" s="151" t="str">
        <f t="shared" si="400"/>
        <v>TL</v>
      </c>
      <c r="S343" s="152">
        <v>69</v>
      </c>
      <c r="T343" s="151" t="str">
        <f t="shared" si="396"/>
        <v>TL</v>
      </c>
      <c r="U343" s="153">
        <v>83.3</v>
      </c>
      <c r="V343" s="151" t="str">
        <f t="shared" si="397"/>
        <v>L</v>
      </c>
      <c r="W343" s="85">
        <f t="shared" si="401"/>
        <v>70.818333333333342</v>
      </c>
      <c r="X343" s="81">
        <f t="shared" si="398"/>
        <v>63.091000000000008</v>
      </c>
      <c r="Y343" s="82"/>
      <c r="Z343" s="83"/>
      <c r="AA343" s="4"/>
      <c r="AB343" s="4"/>
    </row>
    <row r="344" spans="3:28" s="5" customFormat="1" ht="20.100000000000001" customHeight="1">
      <c r="C344" s="75"/>
      <c r="D344" s="135"/>
      <c r="E344" s="94"/>
      <c r="F344" s="78" t="s">
        <v>16</v>
      </c>
      <c r="G344" s="150">
        <v>65.5</v>
      </c>
      <c r="H344" s="154" t="str">
        <f t="shared" si="392"/>
        <v>TL</v>
      </c>
      <c r="I344" s="152">
        <v>0</v>
      </c>
      <c r="J344" s="158" t="str">
        <f t="shared" si="399"/>
        <v>TL</v>
      </c>
      <c r="K344" s="152">
        <v>0</v>
      </c>
      <c r="L344" s="154" t="str">
        <f t="shared" si="393"/>
        <v>TL</v>
      </c>
      <c r="M344" s="152">
        <v>76</v>
      </c>
      <c r="N344" s="154" t="str">
        <f t="shared" si="394"/>
        <v>L</v>
      </c>
      <c r="O344" s="152">
        <v>68.599999999999994</v>
      </c>
      <c r="P344" s="151" t="str">
        <f t="shared" si="395"/>
        <v>TL</v>
      </c>
      <c r="Q344" s="152">
        <v>76.099999999999994</v>
      </c>
      <c r="R344" s="154" t="str">
        <f t="shared" si="400"/>
        <v>L</v>
      </c>
      <c r="S344" s="152">
        <v>80</v>
      </c>
      <c r="T344" s="154" t="str">
        <f t="shared" si="396"/>
        <v>L</v>
      </c>
      <c r="U344" s="153">
        <v>0</v>
      </c>
      <c r="V344" s="151" t="str">
        <f t="shared" si="397"/>
        <v>TL</v>
      </c>
      <c r="W344" s="80">
        <f t="shared" si="401"/>
        <v>50.116666666666667</v>
      </c>
      <c r="X344" s="81">
        <f t="shared" si="398"/>
        <v>56.27</v>
      </c>
      <c r="Y344" s="86"/>
      <c r="Z344" s="87"/>
      <c r="AA344" s="4"/>
      <c r="AB344" s="4"/>
    </row>
    <row r="345" spans="3:28" s="5" customFormat="1" ht="20.100000000000001" customHeight="1" thickBot="1">
      <c r="C345" s="75"/>
      <c r="D345" s="135"/>
      <c r="E345" s="94"/>
      <c r="F345" s="95" t="s">
        <v>17</v>
      </c>
      <c r="G345" s="150">
        <v>70</v>
      </c>
      <c r="H345" s="151" t="str">
        <f t="shared" si="392"/>
        <v>L</v>
      </c>
      <c r="I345" s="152">
        <v>0</v>
      </c>
      <c r="J345" s="158" t="str">
        <f t="shared" si="399"/>
        <v>TL</v>
      </c>
      <c r="K345" s="152">
        <v>0</v>
      </c>
      <c r="L345" s="151" t="str">
        <f t="shared" si="393"/>
        <v>TL</v>
      </c>
      <c r="M345" s="152">
        <v>0</v>
      </c>
      <c r="N345" s="151" t="str">
        <f t="shared" si="394"/>
        <v>TL</v>
      </c>
      <c r="O345" s="152">
        <v>76</v>
      </c>
      <c r="P345" s="151" t="str">
        <f t="shared" si="395"/>
        <v>L</v>
      </c>
      <c r="Q345" s="152">
        <v>0</v>
      </c>
      <c r="R345" s="151" t="str">
        <f t="shared" si="400"/>
        <v>TL</v>
      </c>
      <c r="S345" s="152">
        <v>0</v>
      </c>
      <c r="T345" s="151" t="str">
        <f t="shared" si="396"/>
        <v>TL</v>
      </c>
      <c r="U345" s="153">
        <v>0</v>
      </c>
      <c r="V345" s="151" t="str">
        <f t="shared" si="397"/>
        <v>TL</v>
      </c>
      <c r="W345" s="85">
        <f t="shared" si="401"/>
        <v>12.666666666666666</v>
      </c>
      <c r="X345" s="81">
        <f t="shared" si="398"/>
        <v>35.6</v>
      </c>
      <c r="Y345" s="86"/>
      <c r="Z345" s="87"/>
      <c r="AA345" s="4"/>
      <c r="AB345" s="4"/>
    </row>
    <row r="346" spans="3:28" s="5" customFormat="1" ht="20.100000000000001" customHeight="1" thickBot="1">
      <c r="C346" s="75"/>
      <c r="D346" s="137"/>
      <c r="E346" s="100"/>
      <c r="F346" s="97" t="s">
        <v>24</v>
      </c>
      <c r="G346" s="150">
        <v>70</v>
      </c>
      <c r="H346" s="154" t="str">
        <f t="shared" si="392"/>
        <v>L</v>
      </c>
      <c r="I346" s="152">
        <v>76.2</v>
      </c>
      <c r="J346" s="158" t="str">
        <f t="shared" ref="J346" si="408">VLOOKUP(I346,$C$558:$D$568,2)</f>
        <v>L</v>
      </c>
      <c r="K346" s="152">
        <v>79.099999999999994</v>
      </c>
      <c r="L346" s="151" t="str">
        <f t="shared" ref="L346" si="409">VLOOKUP(K346,$C$558:$D$568,2)</f>
        <v>L</v>
      </c>
      <c r="M346" s="152">
        <v>76</v>
      </c>
      <c r="N346" s="154" t="str">
        <f t="shared" si="394"/>
        <v>L</v>
      </c>
      <c r="O346" s="152">
        <v>76</v>
      </c>
      <c r="P346" s="151" t="str">
        <f t="shared" si="395"/>
        <v>L</v>
      </c>
      <c r="Q346" s="152">
        <v>76.099999999999994</v>
      </c>
      <c r="R346" s="154" t="str">
        <f t="shared" si="400"/>
        <v>L</v>
      </c>
      <c r="S346" s="152">
        <v>80</v>
      </c>
      <c r="T346" s="154" t="str">
        <f t="shared" si="396"/>
        <v>L</v>
      </c>
      <c r="U346" s="153">
        <v>51.5</v>
      </c>
      <c r="V346" s="151" t="str">
        <f t="shared" si="397"/>
        <v>TL</v>
      </c>
      <c r="W346" s="80">
        <f t="shared" si="401"/>
        <v>77.233333333333334</v>
      </c>
      <c r="X346" s="81">
        <f t="shared" si="398"/>
        <v>74.34</v>
      </c>
      <c r="Y346" s="90">
        <f>(X346*0.04443037974)</f>
        <v>3.3029544298715998</v>
      </c>
      <c r="Z346" s="91" t="s">
        <v>288</v>
      </c>
      <c r="AA346" s="4"/>
      <c r="AB346" s="4"/>
    </row>
    <row r="347" spans="3:28" s="5" customFormat="1" ht="20.100000000000001" customHeight="1">
      <c r="C347" s="75">
        <v>83</v>
      </c>
      <c r="D347" s="134" t="s">
        <v>195</v>
      </c>
      <c r="E347" s="76" t="s">
        <v>196</v>
      </c>
      <c r="F347" s="92" t="s">
        <v>13</v>
      </c>
      <c r="G347" s="150">
        <v>54</v>
      </c>
      <c r="H347" s="151" t="str">
        <f t="shared" si="392"/>
        <v>TL</v>
      </c>
      <c r="I347" s="152">
        <v>52.6</v>
      </c>
      <c r="J347" s="158" t="str">
        <f t="shared" si="399"/>
        <v>TL</v>
      </c>
      <c r="K347" s="152">
        <v>61.6</v>
      </c>
      <c r="L347" s="151" t="str">
        <f t="shared" si="393"/>
        <v>TL</v>
      </c>
      <c r="M347" s="152">
        <v>68.61</v>
      </c>
      <c r="N347" s="151" t="str">
        <f t="shared" si="394"/>
        <v>TL</v>
      </c>
      <c r="O347" s="152">
        <v>71.05</v>
      </c>
      <c r="P347" s="151" t="str">
        <f t="shared" si="395"/>
        <v>TL</v>
      </c>
      <c r="Q347" s="152">
        <v>61.7</v>
      </c>
      <c r="R347" s="151" t="str">
        <f t="shared" si="400"/>
        <v>TL</v>
      </c>
      <c r="S347" s="152">
        <v>81.7</v>
      </c>
      <c r="T347" s="151" t="str">
        <f t="shared" si="396"/>
        <v>L</v>
      </c>
      <c r="U347" s="153">
        <v>88.9</v>
      </c>
      <c r="V347" s="151" t="str">
        <f t="shared" si="397"/>
        <v>L</v>
      </c>
      <c r="W347" s="85">
        <f t="shared" si="401"/>
        <v>66.209999999999994</v>
      </c>
      <c r="X347" s="81">
        <f t="shared" si="398"/>
        <v>61.325999999999993</v>
      </c>
      <c r="Y347" s="82"/>
      <c r="Z347" s="83"/>
      <c r="AA347" s="4"/>
      <c r="AB347" s="4"/>
    </row>
    <row r="348" spans="3:28" s="5" customFormat="1" ht="20.100000000000001" customHeight="1">
      <c r="C348" s="75"/>
      <c r="D348" s="135"/>
      <c r="E348" s="94"/>
      <c r="F348" s="78" t="s">
        <v>16</v>
      </c>
      <c r="G348" s="150">
        <v>73.5</v>
      </c>
      <c r="H348" s="154" t="str">
        <f t="shared" si="392"/>
        <v>L</v>
      </c>
      <c r="I348" s="152">
        <v>76</v>
      </c>
      <c r="J348" s="158" t="str">
        <f t="shared" si="399"/>
        <v>L</v>
      </c>
      <c r="K348" s="152">
        <v>76</v>
      </c>
      <c r="L348" s="154" t="str">
        <f t="shared" si="393"/>
        <v>L</v>
      </c>
      <c r="M348" s="152">
        <v>80</v>
      </c>
      <c r="N348" s="154" t="str">
        <f t="shared" si="394"/>
        <v>L</v>
      </c>
      <c r="O348" s="152">
        <v>80</v>
      </c>
      <c r="P348" s="151" t="str">
        <f t="shared" si="395"/>
        <v>L</v>
      </c>
      <c r="Q348" s="152">
        <v>63</v>
      </c>
      <c r="R348" s="154" t="str">
        <f t="shared" si="400"/>
        <v>TL</v>
      </c>
      <c r="S348" s="152">
        <v>0</v>
      </c>
      <c r="T348" s="154" t="str">
        <f t="shared" si="396"/>
        <v>TL</v>
      </c>
      <c r="U348" s="153">
        <v>0</v>
      </c>
      <c r="V348" s="151" t="str">
        <f t="shared" si="397"/>
        <v>TL</v>
      </c>
      <c r="W348" s="80">
        <f t="shared" si="401"/>
        <v>62.5</v>
      </c>
      <c r="X348" s="81">
        <f t="shared" si="398"/>
        <v>66.900000000000006</v>
      </c>
      <c r="Y348" s="86"/>
      <c r="Z348" s="87"/>
      <c r="AA348" s="4"/>
      <c r="AB348" s="4"/>
    </row>
    <row r="349" spans="3:28" s="5" customFormat="1" ht="20.100000000000001" customHeight="1" thickBot="1">
      <c r="C349" s="75"/>
      <c r="D349" s="135"/>
      <c r="E349" s="94"/>
      <c r="F349" s="95" t="s">
        <v>17</v>
      </c>
      <c r="G349" s="150">
        <v>0</v>
      </c>
      <c r="H349" s="151" t="str">
        <f t="shared" si="392"/>
        <v>TL</v>
      </c>
      <c r="I349" s="152">
        <v>0</v>
      </c>
      <c r="J349" s="158" t="str">
        <f t="shared" si="399"/>
        <v>TL</v>
      </c>
      <c r="K349" s="152">
        <v>0</v>
      </c>
      <c r="L349" s="151" t="str">
        <f t="shared" si="393"/>
        <v>TL</v>
      </c>
      <c r="M349" s="152">
        <v>0</v>
      </c>
      <c r="N349" s="151" t="str">
        <f t="shared" si="394"/>
        <v>TL</v>
      </c>
      <c r="O349" s="152">
        <v>0</v>
      </c>
      <c r="P349" s="151" t="str">
        <f t="shared" si="395"/>
        <v>TL</v>
      </c>
      <c r="Q349" s="152">
        <v>76</v>
      </c>
      <c r="R349" s="154" t="str">
        <f t="shared" si="400"/>
        <v>L</v>
      </c>
      <c r="S349" s="152">
        <v>0</v>
      </c>
      <c r="T349" s="151" t="str">
        <f t="shared" si="396"/>
        <v>TL</v>
      </c>
      <c r="U349" s="153">
        <v>0</v>
      </c>
      <c r="V349" s="151" t="str">
        <f t="shared" si="397"/>
        <v>TL</v>
      </c>
      <c r="W349" s="85">
        <f t="shared" si="401"/>
        <v>12.666666666666666</v>
      </c>
      <c r="X349" s="81">
        <f t="shared" si="398"/>
        <v>7.6</v>
      </c>
      <c r="Y349" s="86"/>
      <c r="Z349" s="87"/>
      <c r="AA349" s="4"/>
      <c r="AB349" s="4"/>
    </row>
    <row r="350" spans="3:28" s="5" customFormat="1" ht="20.100000000000001" customHeight="1" thickBot="1">
      <c r="C350" s="75"/>
      <c r="D350" s="137"/>
      <c r="E350" s="84"/>
      <c r="F350" s="97" t="s">
        <v>24</v>
      </c>
      <c r="G350" s="150">
        <v>73.5</v>
      </c>
      <c r="H350" s="154" t="str">
        <f t="shared" ref="H350" si="410">VLOOKUP(G350,$C$545:$D$555,2)</f>
        <v>L</v>
      </c>
      <c r="I350" s="152">
        <v>76</v>
      </c>
      <c r="J350" s="158" t="str">
        <f t="shared" ref="J350" si="411">VLOOKUP(I350,$C$558:$D$568,2)</f>
        <v>L</v>
      </c>
      <c r="K350" s="152">
        <v>76</v>
      </c>
      <c r="L350" s="154" t="str">
        <f t="shared" ref="L350" si="412">VLOOKUP(K350,$C$558:$D$568,2)</f>
        <v>L</v>
      </c>
      <c r="M350" s="152">
        <v>80</v>
      </c>
      <c r="N350" s="154" t="str">
        <f t="shared" ref="N350" si="413">VLOOKUP(M350,$C$558:$D$568,2)</f>
        <v>L</v>
      </c>
      <c r="O350" s="152">
        <v>80</v>
      </c>
      <c r="P350" s="151" t="str">
        <f t="shared" ref="P350" si="414">VLOOKUP(O350,$C$558:$D$568,2)</f>
        <v>L</v>
      </c>
      <c r="Q350" s="152">
        <v>76</v>
      </c>
      <c r="R350" s="154" t="str">
        <f t="shared" si="400"/>
        <v>L</v>
      </c>
      <c r="S350" s="152">
        <v>81.7</v>
      </c>
      <c r="T350" s="151" t="str">
        <f t="shared" ref="T350" si="415">VLOOKUP(S350,$C$558:$D$568,2)</f>
        <v>L</v>
      </c>
      <c r="U350" s="153">
        <v>88.9</v>
      </c>
      <c r="V350" s="151" t="str">
        <f t="shared" ref="V350" si="416">VLOOKUP(U350,$C$558:$D$568,2)</f>
        <v>L</v>
      </c>
      <c r="W350" s="80">
        <f t="shared" si="401"/>
        <v>78.283333333333331</v>
      </c>
      <c r="X350" s="81">
        <f t="shared" si="398"/>
        <v>76.37</v>
      </c>
      <c r="Y350" s="90">
        <f>(X350*0.04443037974)</f>
        <v>3.3931481007438</v>
      </c>
      <c r="Z350" s="91" t="s">
        <v>288</v>
      </c>
      <c r="AA350" s="4"/>
      <c r="AB350" s="4"/>
    </row>
    <row r="351" spans="3:28" s="5" customFormat="1" ht="20.100000000000001" customHeight="1">
      <c r="C351" s="75">
        <v>84</v>
      </c>
      <c r="D351" s="134" t="s">
        <v>197</v>
      </c>
      <c r="E351" s="76" t="s">
        <v>198</v>
      </c>
      <c r="F351" s="92" t="s">
        <v>13</v>
      </c>
      <c r="G351" s="150">
        <v>77</v>
      </c>
      <c r="H351" s="151" t="str">
        <f t="shared" si="392"/>
        <v>L</v>
      </c>
      <c r="I351" s="152">
        <v>88.45</v>
      </c>
      <c r="J351" s="158" t="str">
        <f t="shared" si="399"/>
        <v>L</v>
      </c>
      <c r="K351" s="152">
        <v>88.4</v>
      </c>
      <c r="L351" s="151" t="str">
        <f t="shared" si="393"/>
        <v>L</v>
      </c>
      <c r="M351" s="152">
        <v>72</v>
      </c>
      <c r="N351" s="151" t="str">
        <f t="shared" si="394"/>
        <v>TL</v>
      </c>
      <c r="O351" s="152">
        <v>94.55</v>
      </c>
      <c r="P351" s="151" t="str">
        <f t="shared" si="395"/>
        <v>L</v>
      </c>
      <c r="Q351" s="152">
        <v>95</v>
      </c>
      <c r="R351" s="151" t="str">
        <f t="shared" si="400"/>
        <v>L</v>
      </c>
      <c r="S351" s="152">
        <v>88.46</v>
      </c>
      <c r="T351" s="151" t="str">
        <f t="shared" si="396"/>
        <v>L</v>
      </c>
      <c r="U351" s="153">
        <v>94.4</v>
      </c>
      <c r="V351" s="151" t="str">
        <f t="shared" si="397"/>
        <v>L</v>
      </c>
      <c r="W351" s="85">
        <f t="shared" si="401"/>
        <v>87.81</v>
      </c>
      <c r="X351" s="81">
        <f t="shared" si="398"/>
        <v>83.486000000000004</v>
      </c>
      <c r="Y351" s="82"/>
      <c r="Z351" s="83"/>
      <c r="AA351" s="4"/>
      <c r="AB351" s="4"/>
    </row>
    <row r="352" spans="3:28" s="5" customFormat="1" ht="20.100000000000001" customHeight="1">
      <c r="C352" s="75"/>
      <c r="D352" s="135"/>
      <c r="E352" s="94"/>
      <c r="F352" s="78" t="s">
        <v>16</v>
      </c>
      <c r="G352" s="150">
        <v>0</v>
      </c>
      <c r="H352" s="154" t="str">
        <f t="shared" si="392"/>
        <v>TL</v>
      </c>
      <c r="I352" s="152">
        <v>0</v>
      </c>
      <c r="J352" s="158" t="str">
        <f t="shared" si="399"/>
        <v>TL</v>
      </c>
      <c r="K352" s="152">
        <v>0</v>
      </c>
      <c r="L352" s="154" t="str">
        <f t="shared" si="393"/>
        <v>TL</v>
      </c>
      <c r="M352" s="152">
        <v>80</v>
      </c>
      <c r="N352" s="154" t="str">
        <f t="shared" si="394"/>
        <v>L</v>
      </c>
      <c r="O352" s="152">
        <v>0</v>
      </c>
      <c r="P352" s="151" t="str">
        <f t="shared" si="395"/>
        <v>TL</v>
      </c>
      <c r="Q352" s="152">
        <v>0</v>
      </c>
      <c r="R352" s="154" t="str">
        <f t="shared" si="400"/>
        <v>TL</v>
      </c>
      <c r="S352" s="152">
        <v>0</v>
      </c>
      <c r="T352" s="154" t="str">
        <f t="shared" si="396"/>
        <v>TL</v>
      </c>
      <c r="U352" s="153">
        <v>0</v>
      </c>
      <c r="V352" s="151" t="str">
        <f t="shared" si="397"/>
        <v>TL</v>
      </c>
      <c r="W352" s="80">
        <f t="shared" si="401"/>
        <v>13.333333333333334</v>
      </c>
      <c r="X352" s="81">
        <f t="shared" si="398"/>
        <v>8</v>
      </c>
      <c r="Y352" s="86"/>
      <c r="Z352" s="87"/>
      <c r="AA352" s="4"/>
      <c r="AB352" s="4"/>
    </row>
    <row r="353" spans="3:28" s="5" customFormat="1" ht="20.100000000000001" customHeight="1" thickBot="1">
      <c r="C353" s="75"/>
      <c r="D353" s="135"/>
      <c r="E353" s="94"/>
      <c r="F353" s="95" t="s">
        <v>17</v>
      </c>
      <c r="G353" s="150">
        <v>0</v>
      </c>
      <c r="H353" s="151" t="str">
        <f t="shared" si="392"/>
        <v>TL</v>
      </c>
      <c r="I353" s="152">
        <v>0</v>
      </c>
      <c r="J353" s="158" t="str">
        <f t="shared" si="399"/>
        <v>TL</v>
      </c>
      <c r="K353" s="152">
        <v>0</v>
      </c>
      <c r="L353" s="151" t="str">
        <f t="shared" si="393"/>
        <v>TL</v>
      </c>
      <c r="M353" s="152">
        <v>0</v>
      </c>
      <c r="N353" s="151" t="str">
        <f t="shared" si="394"/>
        <v>TL</v>
      </c>
      <c r="O353" s="152">
        <v>0</v>
      </c>
      <c r="P353" s="151" t="str">
        <f t="shared" si="395"/>
        <v>TL</v>
      </c>
      <c r="Q353" s="152">
        <v>0</v>
      </c>
      <c r="R353" s="151" t="str">
        <f t="shared" si="400"/>
        <v>TL</v>
      </c>
      <c r="S353" s="152">
        <v>0</v>
      </c>
      <c r="T353" s="151" t="str">
        <f t="shared" si="396"/>
        <v>TL</v>
      </c>
      <c r="U353" s="153">
        <v>0</v>
      </c>
      <c r="V353" s="151" t="str">
        <f t="shared" si="397"/>
        <v>TL</v>
      </c>
      <c r="W353" s="85">
        <f t="shared" si="401"/>
        <v>0</v>
      </c>
      <c r="X353" s="81">
        <f t="shared" si="398"/>
        <v>0</v>
      </c>
      <c r="Y353" s="86"/>
      <c r="Z353" s="87"/>
      <c r="AA353" s="4"/>
      <c r="AB353" s="4"/>
    </row>
    <row r="354" spans="3:28" s="5" customFormat="1" ht="20.100000000000001" customHeight="1" thickBot="1">
      <c r="C354" s="75"/>
      <c r="D354" s="137"/>
      <c r="E354" s="100"/>
      <c r="F354" s="97" t="s">
        <v>24</v>
      </c>
      <c r="G354" s="150">
        <v>77</v>
      </c>
      <c r="H354" s="151" t="str">
        <f t="shared" ref="H354" si="417">VLOOKUP(G354,$C$545:$D$555,2)</f>
        <v>L</v>
      </c>
      <c r="I354" s="152">
        <v>88.45</v>
      </c>
      <c r="J354" s="158" t="str">
        <f t="shared" ref="J354" si="418">VLOOKUP(I354,$C$558:$D$568,2)</f>
        <v>L</v>
      </c>
      <c r="K354" s="152">
        <v>88.4</v>
      </c>
      <c r="L354" s="151" t="str">
        <f t="shared" ref="L354" si="419">VLOOKUP(K354,$C$558:$D$568,2)</f>
        <v>L</v>
      </c>
      <c r="M354" s="152">
        <v>80</v>
      </c>
      <c r="N354" s="154" t="str">
        <f t="shared" si="394"/>
        <v>L</v>
      </c>
      <c r="O354" s="152">
        <v>94.55</v>
      </c>
      <c r="P354" s="151" t="str">
        <f t="shared" si="395"/>
        <v>L</v>
      </c>
      <c r="Q354" s="152">
        <v>95</v>
      </c>
      <c r="R354" s="154" t="str">
        <f t="shared" si="400"/>
        <v>L</v>
      </c>
      <c r="S354" s="152">
        <v>88.46</v>
      </c>
      <c r="T354" s="151" t="str">
        <f t="shared" ref="T354" si="420">VLOOKUP(S354,$C$558:$D$568,2)</f>
        <v>L</v>
      </c>
      <c r="U354" s="153">
        <v>94.4</v>
      </c>
      <c r="V354" s="151" t="str">
        <f t="shared" ref="V354" si="421">VLOOKUP(U354,$C$558:$D$568,2)</f>
        <v>L</v>
      </c>
      <c r="W354" s="80">
        <f t="shared" si="401"/>
        <v>89.143333333333331</v>
      </c>
      <c r="X354" s="81">
        <f t="shared" si="398"/>
        <v>84.286000000000001</v>
      </c>
      <c r="Y354" s="90">
        <f>(X354*0.04443037974)</f>
        <v>3.7448589867656397</v>
      </c>
      <c r="Z354" s="91" t="s">
        <v>287</v>
      </c>
      <c r="AA354" s="4"/>
      <c r="AB354" s="4"/>
    </row>
    <row r="355" spans="3:28" s="5" customFormat="1" ht="20.100000000000001" customHeight="1">
      <c r="C355" s="75">
        <v>85</v>
      </c>
      <c r="D355" s="134" t="s">
        <v>199</v>
      </c>
      <c r="E355" s="76" t="s">
        <v>200</v>
      </c>
      <c r="F355" s="92" t="s">
        <v>13</v>
      </c>
      <c r="G355" s="150">
        <v>53</v>
      </c>
      <c r="H355" s="151" t="str">
        <f t="shared" si="392"/>
        <v>TL</v>
      </c>
      <c r="I355" s="152">
        <v>81.5</v>
      </c>
      <c r="J355" s="158" t="str">
        <f t="shared" si="399"/>
        <v>L</v>
      </c>
      <c r="K355" s="152">
        <v>87.2</v>
      </c>
      <c r="L355" s="151" t="str">
        <f t="shared" si="393"/>
        <v>L</v>
      </c>
      <c r="M355" s="152">
        <v>63</v>
      </c>
      <c r="N355" s="151" t="str">
        <f t="shared" si="394"/>
        <v>TL</v>
      </c>
      <c r="O355" s="152">
        <v>50.05</v>
      </c>
      <c r="P355" s="151" t="str">
        <f t="shared" si="395"/>
        <v>TL</v>
      </c>
      <c r="Q355" s="152">
        <v>70</v>
      </c>
      <c r="R355" s="151" t="str">
        <f t="shared" si="400"/>
        <v>TL</v>
      </c>
      <c r="S355" s="152">
        <v>54.49</v>
      </c>
      <c r="T355" s="151" t="str">
        <f t="shared" si="396"/>
        <v>TL</v>
      </c>
      <c r="U355" s="153">
        <v>77.7</v>
      </c>
      <c r="V355" s="151" t="str">
        <f t="shared" si="397"/>
        <v>L</v>
      </c>
      <c r="W355" s="85">
        <f t="shared" si="401"/>
        <v>67.706666666666663</v>
      </c>
      <c r="X355" s="81">
        <f t="shared" si="398"/>
        <v>61.823999999999998</v>
      </c>
      <c r="Y355" s="82"/>
      <c r="Z355" s="83"/>
      <c r="AA355" s="4"/>
      <c r="AB355" s="4"/>
    </row>
    <row r="356" spans="3:28" s="5" customFormat="1" ht="20.100000000000001" customHeight="1">
      <c r="C356" s="75"/>
      <c r="D356" s="135"/>
      <c r="E356" s="94"/>
      <c r="F356" s="78" t="s">
        <v>16</v>
      </c>
      <c r="G356" s="150">
        <v>74.5</v>
      </c>
      <c r="H356" s="154" t="str">
        <f t="shared" si="392"/>
        <v>L</v>
      </c>
      <c r="I356" s="152">
        <v>0</v>
      </c>
      <c r="J356" s="158" t="str">
        <f t="shared" si="399"/>
        <v>TL</v>
      </c>
      <c r="K356" s="152">
        <v>0</v>
      </c>
      <c r="L356" s="154" t="str">
        <f t="shared" si="393"/>
        <v>TL</v>
      </c>
      <c r="M356" s="152">
        <v>76</v>
      </c>
      <c r="N356" s="154" t="str">
        <f t="shared" si="394"/>
        <v>L</v>
      </c>
      <c r="O356" s="152">
        <v>76</v>
      </c>
      <c r="P356" s="151" t="str">
        <f t="shared" si="395"/>
        <v>L</v>
      </c>
      <c r="Q356" s="152">
        <v>80</v>
      </c>
      <c r="R356" s="154" t="str">
        <f t="shared" si="400"/>
        <v>L</v>
      </c>
      <c r="S356" s="152">
        <v>76</v>
      </c>
      <c r="T356" s="154" t="str">
        <f t="shared" si="396"/>
        <v>L</v>
      </c>
      <c r="U356" s="153">
        <v>0</v>
      </c>
      <c r="V356" s="151" t="str">
        <f t="shared" si="397"/>
        <v>TL</v>
      </c>
      <c r="W356" s="80">
        <f t="shared" si="401"/>
        <v>51.333333333333336</v>
      </c>
      <c r="X356" s="81">
        <f t="shared" si="398"/>
        <v>60.6</v>
      </c>
      <c r="Y356" s="86"/>
      <c r="Z356" s="87"/>
      <c r="AA356" s="4"/>
      <c r="AB356" s="4"/>
    </row>
    <row r="357" spans="3:28" s="5" customFormat="1" ht="20.100000000000001" customHeight="1" thickBot="1">
      <c r="C357" s="75"/>
      <c r="D357" s="135"/>
      <c r="E357" s="94"/>
      <c r="F357" s="95" t="s">
        <v>17</v>
      </c>
      <c r="G357" s="150">
        <v>0</v>
      </c>
      <c r="H357" s="151" t="str">
        <f t="shared" si="392"/>
        <v>TL</v>
      </c>
      <c r="I357" s="152">
        <v>0</v>
      </c>
      <c r="J357" s="158" t="str">
        <f t="shared" si="399"/>
        <v>TL</v>
      </c>
      <c r="K357" s="152">
        <v>0</v>
      </c>
      <c r="L357" s="151" t="str">
        <f t="shared" si="393"/>
        <v>TL</v>
      </c>
      <c r="M357" s="152">
        <v>0</v>
      </c>
      <c r="N357" s="151" t="str">
        <f t="shared" si="394"/>
        <v>TL</v>
      </c>
      <c r="O357" s="152">
        <v>0</v>
      </c>
      <c r="P357" s="151" t="str">
        <f t="shared" si="395"/>
        <v>TL</v>
      </c>
      <c r="Q357" s="152">
        <v>0</v>
      </c>
      <c r="R357" s="151" t="str">
        <f t="shared" si="400"/>
        <v>TL</v>
      </c>
      <c r="S357" s="152">
        <v>0</v>
      </c>
      <c r="T357" s="151" t="str">
        <f t="shared" si="396"/>
        <v>TL</v>
      </c>
      <c r="U357" s="153">
        <v>0</v>
      </c>
      <c r="V357" s="151" t="str">
        <f t="shared" si="397"/>
        <v>TL</v>
      </c>
      <c r="W357" s="85">
        <f t="shared" si="401"/>
        <v>0</v>
      </c>
      <c r="X357" s="81">
        <f t="shared" si="398"/>
        <v>0</v>
      </c>
      <c r="Y357" s="86"/>
      <c r="Z357" s="87"/>
      <c r="AA357" s="4"/>
      <c r="AB357" s="4"/>
    </row>
    <row r="358" spans="3:28" s="5" customFormat="1" ht="20.100000000000001" customHeight="1" thickBot="1">
      <c r="C358" s="75"/>
      <c r="D358" s="135"/>
      <c r="E358" s="100"/>
      <c r="F358" s="97" t="s">
        <v>24</v>
      </c>
      <c r="G358" s="150">
        <v>74.5</v>
      </c>
      <c r="H358" s="154" t="str">
        <f t="shared" si="392"/>
        <v>L</v>
      </c>
      <c r="I358" s="152">
        <v>81.5</v>
      </c>
      <c r="J358" s="158" t="str">
        <f t="shared" ref="J358" si="422">VLOOKUP(I358,$C$558:$D$568,2)</f>
        <v>L</v>
      </c>
      <c r="K358" s="152">
        <v>87.2</v>
      </c>
      <c r="L358" s="151" t="str">
        <f t="shared" ref="L358" si="423">VLOOKUP(K358,$C$558:$D$568,2)</f>
        <v>L</v>
      </c>
      <c r="M358" s="152">
        <v>76</v>
      </c>
      <c r="N358" s="154" t="str">
        <f t="shared" si="394"/>
        <v>L</v>
      </c>
      <c r="O358" s="152">
        <v>76</v>
      </c>
      <c r="P358" s="151" t="str">
        <f t="shared" si="395"/>
        <v>L</v>
      </c>
      <c r="Q358" s="152">
        <v>80</v>
      </c>
      <c r="R358" s="154" t="str">
        <f t="shared" si="400"/>
        <v>L</v>
      </c>
      <c r="S358" s="152">
        <v>76</v>
      </c>
      <c r="T358" s="154" t="str">
        <f t="shared" si="396"/>
        <v>L</v>
      </c>
      <c r="U358" s="153">
        <v>77.7</v>
      </c>
      <c r="V358" s="151" t="str">
        <f t="shared" si="397"/>
        <v>L</v>
      </c>
      <c r="W358" s="80">
        <f t="shared" si="401"/>
        <v>79.45</v>
      </c>
      <c r="X358" s="81">
        <f t="shared" si="398"/>
        <v>77.47</v>
      </c>
      <c r="Y358" s="90">
        <f>(X358*0.04443037974)</f>
        <v>3.4420215184577998</v>
      </c>
      <c r="Z358" s="91" t="s">
        <v>288</v>
      </c>
      <c r="AA358" s="4"/>
      <c r="AB358" s="4"/>
    </row>
    <row r="359" spans="3:28" s="5" customFormat="1" ht="20.100000000000001" customHeight="1">
      <c r="C359" s="75">
        <v>86</v>
      </c>
      <c r="D359" s="134" t="s">
        <v>201</v>
      </c>
      <c r="E359" s="76" t="s">
        <v>202</v>
      </c>
      <c r="F359" s="92" t="s">
        <v>13</v>
      </c>
      <c r="G359" s="150">
        <v>69.5</v>
      </c>
      <c r="H359" s="151" t="str">
        <f t="shared" si="392"/>
        <v>TL</v>
      </c>
      <c r="I359" s="152">
        <v>81.3</v>
      </c>
      <c r="J359" s="158" t="str">
        <f t="shared" si="399"/>
        <v>L</v>
      </c>
      <c r="K359" s="152">
        <v>88.4</v>
      </c>
      <c r="L359" s="151" t="str">
        <f t="shared" si="393"/>
        <v>L</v>
      </c>
      <c r="M359" s="152">
        <v>53</v>
      </c>
      <c r="N359" s="151" t="str">
        <f t="shared" si="394"/>
        <v>TL</v>
      </c>
      <c r="O359" s="152">
        <v>70.849999999999994</v>
      </c>
      <c r="P359" s="151" t="str">
        <f t="shared" si="395"/>
        <v>TL</v>
      </c>
      <c r="Q359" s="152">
        <v>84.8</v>
      </c>
      <c r="R359" s="151" t="str">
        <f t="shared" si="400"/>
        <v>L</v>
      </c>
      <c r="S359" s="152">
        <v>81.319999999999993</v>
      </c>
      <c r="T359" s="151" t="str">
        <f t="shared" si="396"/>
        <v>L</v>
      </c>
      <c r="U359" s="153">
        <v>83.3</v>
      </c>
      <c r="V359" s="151" t="str">
        <f t="shared" si="397"/>
        <v>L</v>
      </c>
      <c r="W359" s="85">
        <f t="shared" si="401"/>
        <v>76.611666666666665</v>
      </c>
      <c r="X359" s="81">
        <f t="shared" si="398"/>
        <v>73.766999999999996</v>
      </c>
      <c r="Y359" s="82"/>
      <c r="Z359" s="83"/>
      <c r="AA359" s="4"/>
      <c r="AB359" s="4"/>
    </row>
    <row r="360" spans="3:28" s="5" customFormat="1" ht="20.100000000000001" customHeight="1">
      <c r="C360" s="75"/>
      <c r="D360" s="135"/>
      <c r="E360" s="94"/>
      <c r="F360" s="78" t="s">
        <v>16</v>
      </c>
      <c r="G360" s="150">
        <v>73.5</v>
      </c>
      <c r="H360" s="154" t="str">
        <f t="shared" si="392"/>
        <v>L</v>
      </c>
      <c r="I360" s="152">
        <v>0</v>
      </c>
      <c r="J360" s="158" t="str">
        <f t="shared" si="399"/>
        <v>TL</v>
      </c>
      <c r="K360" s="152">
        <v>0</v>
      </c>
      <c r="L360" s="154" t="str">
        <f t="shared" si="393"/>
        <v>TL</v>
      </c>
      <c r="M360" s="152">
        <v>76</v>
      </c>
      <c r="N360" s="154" t="str">
        <f t="shared" si="394"/>
        <v>L</v>
      </c>
      <c r="O360" s="152">
        <v>80</v>
      </c>
      <c r="P360" s="151" t="str">
        <f t="shared" si="395"/>
        <v>L</v>
      </c>
      <c r="Q360" s="152">
        <v>0</v>
      </c>
      <c r="R360" s="154" t="str">
        <f t="shared" si="400"/>
        <v>TL</v>
      </c>
      <c r="S360" s="152">
        <v>0</v>
      </c>
      <c r="T360" s="154" t="str">
        <f t="shared" si="396"/>
        <v>TL</v>
      </c>
      <c r="U360" s="153">
        <v>0</v>
      </c>
      <c r="V360" s="151" t="str">
        <f t="shared" si="397"/>
        <v>TL</v>
      </c>
      <c r="W360" s="80">
        <f t="shared" si="401"/>
        <v>26</v>
      </c>
      <c r="X360" s="81">
        <f t="shared" si="398"/>
        <v>45</v>
      </c>
      <c r="Y360" s="86"/>
      <c r="Z360" s="87"/>
      <c r="AA360" s="4"/>
      <c r="AB360" s="4"/>
    </row>
    <row r="361" spans="3:28" s="5" customFormat="1" ht="20.100000000000001" customHeight="1" thickBot="1">
      <c r="C361" s="75"/>
      <c r="D361" s="135"/>
      <c r="E361" s="94"/>
      <c r="F361" s="78" t="s">
        <v>17</v>
      </c>
      <c r="G361" s="150">
        <v>0</v>
      </c>
      <c r="H361" s="151" t="str">
        <f t="shared" si="392"/>
        <v>TL</v>
      </c>
      <c r="I361" s="152">
        <v>0</v>
      </c>
      <c r="J361" s="158" t="str">
        <f t="shared" si="399"/>
        <v>TL</v>
      </c>
      <c r="K361" s="152">
        <v>0</v>
      </c>
      <c r="L361" s="151" t="str">
        <f t="shared" si="393"/>
        <v>TL</v>
      </c>
      <c r="M361" s="152">
        <v>0</v>
      </c>
      <c r="N361" s="151" t="str">
        <f t="shared" si="394"/>
        <v>TL</v>
      </c>
      <c r="O361" s="152">
        <v>0</v>
      </c>
      <c r="P361" s="151" t="str">
        <f t="shared" si="395"/>
        <v>TL</v>
      </c>
      <c r="Q361" s="152">
        <v>0</v>
      </c>
      <c r="R361" s="151" t="str">
        <f t="shared" si="400"/>
        <v>TL</v>
      </c>
      <c r="S361" s="152">
        <v>0</v>
      </c>
      <c r="T361" s="151" t="str">
        <f t="shared" si="396"/>
        <v>TL</v>
      </c>
      <c r="U361" s="153">
        <v>0</v>
      </c>
      <c r="V361" s="151" t="str">
        <f t="shared" si="397"/>
        <v>TL</v>
      </c>
      <c r="W361" s="85">
        <f t="shared" si="401"/>
        <v>0</v>
      </c>
      <c r="X361" s="81">
        <f t="shared" si="398"/>
        <v>0</v>
      </c>
      <c r="Y361" s="86"/>
      <c r="Z361" s="87"/>
      <c r="AA361" s="4"/>
      <c r="AB361" s="4"/>
    </row>
    <row r="362" spans="3:28" s="5" customFormat="1" ht="20.100000000000001" customHeight="1" thickBot="1">
      <c r="C362" s="75"/>
      <c r="D362" s="142"/>
      <c r="E362" s="84"/>
      <c r="F362" s="97" t="s">
        <v>24</v>
      </c>
      <c r="G362" s="150">
        <v>73.5</v>
      </c>
      <c r="H362" s="154" t="str">
        <f t="shared" si="392"/>
        <v>L</v>
      </c>
      <c r="I362" s="152">
        <v>81.3</v>
      </c>
      <c r="J362" s="158" t="str">
        <f t="shared" ref="J362" si="424">VLOOKUP(I362,$C$558:$D$568,2)</f>
        <v>L</v>
      </c>
      <c r="K362" s="152">
        <v>88.4</v>
      </c>
      <c r="L362" s="151" t="str">
        <f t="shared" ref="L362" si="425">VLOOKUP(K362,$C$558:$D$568,2)</f>
        <v>L</v>
      </c>
      <c r="M362" s="152">
        <v>76</v>
      </c>
      <c r="N362" s="154" t="str">
        <f t="shared" si="394"/>
        <v>L</v>
      </c>
      <c r="O362" s="152">
        <v>80</v>
      </c>
      <c r="P362" s="151" t="str">
        <f t="shared" si="395"/>
        <v>L</v>
      </c>
      <c r="Q362" s="152">
        <v>84.8</v>
      </c>
      <c r="R362" s="154" t="str">
        <f t="shared" si="400"/>
        <v>L</v>
      </c>
      <c r="S362" s="152">
        <v>81.319999999999993</v>
      </c>
      <c r="T362" s="151" t="str">
        <f t="shared" ref="T362" si="426">VLOOKUP(S362,$C$558:$D$568,2)</f>
        <v>L</v>
      </c>
      <c r="U362" s="153">
        <v>83.3</v>
      </c>
      <c r="V362" s="151" t="str">
        <f t="shared" ref="V362" si="427">VLOOKUP(U362,$C$558:$D$568,2)</f>
        <v>L</v>
      </c>
      <c r="W362" s="80">
        <f t="shared" si="401"/>
        <v>81.97</v>
      </c>
      <c r="X362" s="81">
        <f t="shared" si="398"/>
        <v>78.581999999999994</v>
      </c>
      <c r="Y362" s="90">
        <f>(X362*0.04443037974)</f>
        <v>3.4914281007286796</v>
      </c>
      <c r="Z362" s="91" t="s">
        <v>288</v>
      </c>
      <c r="AA362" s="4"/>
      <c r="AB362" s="4"/>
    </row>
    <row r="363" spans="3:28" s="5" customFormat="1" ht="20.100000000000001" customHeight="1">
      <c r="C363" s="75">
        <v>87</v>
      </c>
      <c r="D363" s="134" t="s">
        <v>203</v>
      </c>
      <c r="E363" s="76" t="s">
        <v>204</v>
      </c>
      <c r="F363" s="92" t="s">
        <v>13</v>
      </c>
      <c r="G363" s="150">
        <v>68.5</v>
      </c>
      <c r="H363" s="151" t="str">
        <f t="shared" si="392"/>
        <v>TL</v>
      </c>
      <c r="I363" s="152">
        <v>84.1</v>
      </c>
      <c r="J363" s="158" t="str">
        <f t="shared" si="399"/>
        <v>L</v>
      </c>
      <c r="K363" s="152">
        <v>88.3</v>
      </c>
      <c r="L363" s="151" t="str">
        <f t="shared" si="393"/>
        <v>L</v>
      </c>
      <c r="M363" s="152">
        <v>78.5</v>
      </c>
      <c r="N363" s="151" t="str">
        <f t="shared" si="394"/>
        <v>L</v>
      </c>
      <c r="O363" s="152">
        <v>59.75</v>
      </c>
      <c r="P363" s="151" t="str">
        <f t="shared" si="395"/>
        <v>TL</v>
      </c>
      <c r="Q363" s="152">
        <v>87.5</v>
      </c>
      <c r="R363" s="151" t="str">
        <f t="shared" si="400"/>
        <v>L</v>
      </c>
      <c r="S363" s="152">
        <v>76.599999999999994</v>
      </c>
      <c r="T363" s="151" t="str">
        <f t="shared" si="396"/>
        <v>L</v>
      </c>
      <c r="U363" s="153">
        <v>88.8</v>
      </c>
      <c r="V363" s="151" t="str">
        <f t="shared" si="397"/>
        <v>L</v>
      </c>
      <c r="W363" s="85">
        <f t="shared" si="401"/>
        <v>79.125</v>
      </c>
      <c r="X363" s="81">
        <f t="shared" si="398"/>
        <v>74.875</v>
      </c>
      <c r="Y363" s="82"/>
      <c r="Z363" s="83"/>
      <c r="AA363" s="4"/>
      <c r="AB363" s="4"/>
    </row>
    <row r="364" spans="3:28" s="5" customFormat="1" ht="20.100000000000001" customHeight="1">
      <c r="C364" s="75"/>
      <c r="D364" s="135"/>
      <c r="E364" s="94"/>
      <c r="F364" s="78" t="s">
        <v>16</v>
      </c>
      <c r="G364" s="150">
        <v>72.5</v>
      </c>
      <c r="H364" s="154" t="str">
        <f t="shared" si="392"/>
        <v>L</v>
      </c>
      <c r="I364" s="152">
        <v>0</v>
      </c>
      <c r="J364" s="158" t="str">
        <f t="shared" si="399"/>
        <v>TL</v>
      </c>
      <c r="K364" s="152">
        <v>0</v>
      </c>
      <c r="L364" s="154" t="str">
        <f t="shared" si="393"/>
        <v>TL</v>
      </c>
      <c r="M364" s="152">
        <v>0</v>
      </c>
      <c r="N364" s="154" t="str">
        <f t="shared" si="394"/>
        <v>TL</v>
      </c>
      <c r="O364" s="152">
        <v>65.099999999999994</v>
      </c>
      <c r="P364" s="151" t="str">
        <f t="shared" si="395"/>
        <v>TL</v>
      </c>
      <c r="Q364" s="152">
        <v>0</v>
      </c>
      <c r="R364" s="154" t="str">
        <f t="shared" si="400"/>
        <v>TL</v>
      </c>
      <c r="S364" s="152">
        <v>0</v>
      </c>
      <c r="T364" s="154" t="str">
        <f t="shared" si="396"/>
        <v>TL</v>
      </c>
      <c r="U364" s="153">
        <v>0</v>
      </c>
      <c r="V364" s="151" t="str">
        <f t="shared" si="397"/>
        <v>TL</v>
      </c>
      <c r="W364" s="80">
        <f t="shared" si="401"/>
        <v>10.85</v>
      </c>
      <c r="X364" s="81">
        <f t="shared" si="398"/>
        <v>35.51</v>
      </c>
      <c r="Y364" s="86"/>
      <c r="Z364" s="87"/>
      <c r="AA364" s="4"/>
      <c r="AB364" s="4"/>
    </row>
    <row r="365" spans="3:28" s="5" customFormat="1" ht="20.100000000000001" customHeight="1" thickBot="1">
      <c r="C365" s="75"/>
      <c r="D365" s="135"/>
      <c r="E365" s="94"/>
      <c r="F365" s="95" t="s">
        <v>17</v>
      </c>
      <c r="G365" s="150">
        <v>0</v>
      </c>
      <c r="H365" s="151" t="str">
        <f t="shared" si="392"/>
        <v>TL</v>
      </c>
      <c r="I365" s="152">
        <v>0</v>
      </c>
      <c r="J365" s="158" t="str">
        <f t="shared" si="399"/>
        <v>TL</v>
      </c>
      <c r="K365" s="152">
        <v>0</v>
      </c>
      <c r="L365" s="151" t="str">
        <f t="shared" si="393"/>
        <v>TL</v>
      </c>
      <c r="M365" s="152">
        <v>0</v>
      </c>
      <c r="N365" s="151" t="str">
        <f t="shared" si="394"/>
        <v>TL</v>
      </c>
      <c r="O365" s="152">
        <v>76</v>
      </c>
      <c r="P365" s="151" t="str">
        <f t="shared" si="395"/>
        <v>L</v>
      </c>
      <c r="Q365" s="152">
        <v>0</v>
      </c>
      <c r="R365" s="151" t="str">
        <f t="shared" si="400"/>
        <v>TL</v>
      </c>
      <c r="S365" s="152">
        <v>0</v>
      </c>
      <c r="T365" s="151" t="str">
        <f t="shared" si="396"/>
        <v>TL</v>
      </c>
      <c r="U365" s="153">
        <v>0</v>
      </c>
      <c r="V365" s="151" t="str">
        <f t="shared" si="397"/>
        <v>TL</v>
      </c>
      <c r="W365" s="85">
        <f t="shared" si="401"/>
        <v>12.666666666666666</v>
      </c>
      <c r="X365" s="81">
        <f t="shared" si="398"/>
        <v>7.6</v>
      </c>
      <c r="Y365" s="86"/>
      <c r="Z365" s="87"/>
      <c r="AA365" s="4"/>
      <c r="AB365" s="4"/>
    </row>
    <row r="366" spans="3:28" s="5" customFormat="1" ht="20.100000000000001" customHeight="1" thickBot="1">
      <c r="C366" s="75"/>
      <c r="D366" s="135"/>
      <c r="E366" s="84"/>
      <c r="F366" s="97" t="s">
        <v>24</v>
      </c>
      <c r="G366" s="150">
        <v>72.5</v>
      </c>
      <c r="H366" s="154" t="str">
        <f t="shared" si="392"/>
        <v>L</v>
      </c>
      <c r="I366" s="152">
        <v>84.1</v>
      </c>
      <c r="J366" s="158" t="str">
        <f t="shared" ref="J366" si="428">VLOOKUP(I366,$C$558:$D$568,2)</f>
        <v>L</v>
      </c>
      <c r="K366" s="152">
        <v>88.3</v>
      </c>
      <c r="L366" s="151" t="str">
        <f t="shared" ref="L366" si="429">VLOOKUP(K366,$C$558:$D$568,2)</f>
        <v>L</v>
      </c>
      <c r="M366" s="152">
        <v>78.5</v>
      </c>
      <c r="N366" s="151" t="str">
        <f t="shared" ref="N366" si="430">VLOOKUP(M366,$C$558:$D$568,2)</f>
        <v>L</v>
      </c>
      <c r="O366" s="152">
        <v>76</v>
      </c>
      <c r="P366" s="151" t="str">
        <f t="shared" si="395"/>
        <v>L</v>
      </c>
      <c r="Q366" s="152">
        <v>87.5</v>
      </c>
      <c r="R366" s="154" t="str">
        <f t="shared" si="400"/>
        <v>L</v>
      </c>
      <c r="S366" s="152">
        <v>76.599999999999994</v>
      </c>
      <c r="T366" s="151" t="str">
        <f t="shared" ref="T366" si="431">VLOOKUP(S366,$C$558:$D$568,2)</f>
        <v>L</v>
      </c>
      <c r="U366" s="153">
        <v>88.8</v>
      </c>
      <c r="V366" s="151" t="str">
        <f t="shared" ref="V366" si="432">VLOOKUP(U366,$C$558:$D$568,2)</f>
        <v>L</v>
      </c>
      <c r="W366" s="80">
        <f t="shared" si="401"/>
        <v>81.833333333333329</v>
      </c>
      <c r="X366" s="81">
        <f t="shared" si="398"/>
        <v>78.099999999999994</v>
      </c>
      <c r="Y366" s="90">
        <f>(X366*0.04443037974)</f>
        <v>3.4700126576939994</v>
      </c>
      <c r="Z366" s="91" t="s">
        <v>288</v>
      </c>
      <c r="AA366" s="4"/>
      <c r="AB366" s="4"/>
    </row>
    <row r="367" spans="3:28" s="5" customFormat="1" ht="20.100000000000001" customHeight="1">
      <c r="C367" s="75">
        <v>88</v>
      </c>
      <c r="D367" s="134" t="s">
        <v>205</v>
      </c>
      <c r="E367" s="76" t="s">
        <v>206</v>
      </c>
      <c r="F367" s="92" t="s">
        <v>13</v>
      </c>
      <c r="G367" s="150">
        <v>61.5</v>
      </c>
      <c r="H367" s="151" t="str">
        <f t="shared" si="392"/>
        <v>TL</v>
      </c>
      <c r="I367" s="152">
        <v>71.05</v>
      </c>
      <c r="J367" s="158" t="str">
        <f t="shared" si="399"/>
        <v>TL</v>
      </c>
      <c r="K367" s="152">
        <v>86</v>
      </c>
      <c r="L367" s="151" t="str">
        <f t="shared" si="393"/>
        <v>L</v>
      </c>
      <c r="M367" s="152">
        <v>67</v>
      </c>
      <c r="N367" s="151" t="str">
        <f t="shared" si="394"/>
        <v>TL</v>
      </c>
      <c r="O367" s="152">
        <v>69.7</v>
      </c>
      <c r="P367" s="151" t="str">
        <f t="shared" si="395"/>
        <v>TL</v>
      </c>
      <c r="Q367" s="152">
        <v>85.2</v>
      </c>
      <c r="R367" s="151" t="str">
        <f t="shared" si="400"/>
        <v>L</v>
      </c>
      <c r="S367" s="152">
        <v>64.959999999999994</v>
      </c>
      <c r="T367" s="151" t="str">
        <f t="shared" si="396"/>
        <v>TL</v>
      </c>
      <c r="U367" s="153">
        <v>77.7</v>
      </c>
      <c r="V367" s="151" t="str">
        <f t="shared" si="397"/>
        <v>L</v>
      </c>
      <c r="W367" s="85">
        <f t="shared" si="401"/>
        <v>73.984999999999999</v>
      </c>
      <c r="X367" s="81">
        <f t="shared" si="398"/>
        <v>68.991</v>
      </c>
      <c r="Y367" s="82"/>
      <c r="Z367" s="83"/>
      <c r="AA367" s="4"/>
      <c r="AB367" s="4"/>
    </row>
    <row r="368" spans="3:28" s="5" customFormat="1" ht="20.100000000000001" customHeight="1">
      <c r="C368" s="75"/>
      <c r="D368" s="135"/>
      <c r="E368" s="94"/>
      <c r="F368" s="78" t="s">
        <v>16</v>
      </c>
      <c r="G368" s="150">
        <v>73</v>
      </c>
      <c r="H368" s="154" t="str">
        <f t="shared" si="392"/>
        <v>L</v>
      </c>
      <c r="I368" s="152">
        <v>80</v>
      </c>
      <c r="J368" s="158" t="str">
        <f t="shared" si="399"/>
        <v>L</v>
      </c>
      <c r="K368" s="152">
        <v>0</v>
      </c>
      <c r="L368" s="154" t="str">
        <f t="shared" si="393"/>
        <v>TL</v>
      </c>
      <c r="M368" s="152">
        <v>78</v>
      </c>
      <c r="N368" s="154" t="str">
        <f t="shared" si="394"/>
        <v>L</v>
      </c>
      <c r="O368" s="152">
        <v>80</v>
      </c>
      <c r="P368" s="151" t="str">
        <f t="shared" si="395"/>
        <v>L</v>
      </c>
      <c r="Q368" s="152">
        <v>0</v>
      </c>
      <c r="R368" s="154" t="str">
        <f t="shared" si="400"/>
        <v>TL</v>
      </c>
      <c r="S368" s="152">
        <v>76</v>
      </c>
      <c r="T368" s="154" t="str">
        <f t="shared" si="396"/>
        <v>L</v>
      </c>
      <c r="U368" s="153">
        <v>0</v>
      </c>
      <c r="V368" s="151" t="str">
        <f t="shared" si="397"/>
        <v>TL</v>
      </c>
      <c r="W368" s="80">
        <f t="shared" si="401"/>
        <v>52.333333333333336</v>
      </c>
      <c r="X368" s="81">
        <f t="shared" si="398"/>
        <v>60.6</v>
      </c>
      <c r="Y368" s="86"/>
      <c r="Z368" s="87"/>
      <c r="AA368" s="4"/>
      <c r="AB368" s="4"/>
    </row>
    <row r="369" spans="3:28" s="5" customFormat="1" ht="20.100000000000001" customHeight="1" thickBot="1">
      <c r="C369" s="75"/>
      <c r="D369" s="135"/>
      <c r="E369" s="94"/>
      <c r="F369" s="78" t="s">
        <v>17</v>
      </c>
      <c r="G369" s="150">
        <v>0</v>
      </c>
      <c r="H369" s="151" t="str">
        <f t="shared" si="392"/>
        <v>TL</v>
      </c>
      <c r="I369" s="152">
        <v>0</v>
      </c>
      <c r="J369" s="158" t="str">
        <f t="shared" si="399"/>
        <v>TL</v>
      </c>
      <c r="K369" s="152">
        <v>0</v>
      </c>
      <c r="L369" s="151" t="str">
        <f t="shared" si="393"/>
        <v>TL</v>
      </c>
      <c r="M369" s="152">
        <v>0</v>
      </c>
      <c r="N369" s="151" t="str">
        <f t="shared" si="394"/>
        <v>TL</v>
      </c>
      <c r="O369" s="152">
        <v>0</v>
      </c>
      <c r="P369" s="151" t="str">
        <f t="shared" si="395"/>
        <v>TL</v>
      </c>
      <c r="Q369" s="152">
        <v>0</v>
      </c>
      <c r="R369" s="151" t="str">
        <f t="shared" si="400"/>
        <v>TL</v>
      </c>
      <c r="S369" s="152">
        <v>0</v>
      </c>
      <c r="T369" s="151" t="str">
        <f t="shared" si="396"/>
        <v>TL</v>
      </c>
      <c r="U369" s="153">
        <v>0</v>
      </c>
      <c r="V369" s="151" t="str">
        <f t="shared" si="397"/>
        <v>TL</v>
      </c>
      <c r="W369" s="85">
        <f t="shared" si="401"/>
        <v>0</v>
      </c>
      <c r="X369" s="81">
        <f t="shared" si="398"/>
        <v>0</v>
      </c>
      <c r="Y369" s="86"/>
      <c r="Z369" s="87"/>
      <c r="AA369" s="4"/>
      <c r="AB369" s="4"/>
    </row>
    <row r="370" spans="3:28" s="5" customFormat="1" ht="20.100000000000001" customHeight="1" thickBot="1">
      <c r="C370" s="75"/>
      <c r="D370" s="135"/>
      <c r="E370" s="84"/>
      <c r="F370" s="97" t="s">
        <v>24</v>
      </c>
      <c r="G370" s="150">
        <v>73</v>
      </c>
      <c r="H370" s="154" t="str">
        <f t="shared" ref="H370" si="433">VLOOKUP(G370,$C$545:$D$555,2)</f>
        <v>L</v>
      </c>
      <c r="I370" s="152">
        <v>80</v>
      </c>
      <c r="J370" s="158" t="str">
        <f t="shared" ref="J370" si="434">VLOOKUP(I370,$C$558:$D$568,2)</f>
        <v>L</v>
      </c>
      <c r="K370" s="152">
        <v>86</v>
      </c>
      <c r="L370" s="154" t="str">
        <f t="shared" si="393"/>
        <v>L</v>
      </c>
      <c r="M370" s="152">
        <v>78</v>
      </c>
      <c r="N370" s="154" t="str">
        <f t="shared" ref="N370" si="435">VLOOKUP(M370,$C$558:$D$568,2)</f>
        <v>L</v>
      </c>
      <c r="O370" s="152">
        <v>80</v>
      </c>
      <c r="P370" s="151" t="str">
        <f t="shared" ref="P370" si="436">VLOOKUP(O370,$C$558:$D$568,2)</f>
        <v>L</v>
      </c>
      <c r="Q370" s="152">
        <v>85.2</v>
      </c>
      <c r="R370" s="154" t="str">
        <f t="shared" si="400"/>
        <v>L</v>
      </c>
      <c r="S370" s="152">
        <v>76</v>
      </c>
      <c r="T370" s="154" t="str">
        <f t="shared" si="396"/>
        <v>L</v>
      </c>
      <c r="U370" s="153">
        <v>77.7</v>
      </c>
      <c r="V370" s="151" t="str">
        <f t="shared" si="397"/>
        <v>L</v>
      </c>
      <c r="W370" s="80">
        <f t="shared" si="401"/>
        <v>80.86666666666666</v>
      </c>
      <c r="X370" s="81">
        <f t="shared" si="398"/>
        <v>77.72</v>
      </c>
      <c r="Y370" s="90">
        <f>(X370*0.04)</f>
        <v>3.1088</v>
      </c>
      <c r="Z370" s="91" t="s">
        <v>288</v>
      </c>
      <c r="AA370" s="4"/>
      <c r="AB370" s="4"/>
    </row>
    <row r="371" spans="3:28" s="5" customFormat="1" ht="20.100000000000001" customHeight="1">
      <c r="C371" s="75">
        <v>89</v>
      </c>
      <c r="D371" s="134" t="s">
        <v>207</v>
      </c>
      <c r="E371" s="76" t="s">
        <v>208</v>
      </c>
      <c r="F371" s="92" t="s">
        <v>13</v>
      </c>
      <c r="G371" s="150">
        <v>73</v>
      </c>
      <c r="H371" s="151" t="str">
        <f t="shared" si="392"/>
        <v>L</v>
      </c>
      <c r="I371" s="152">
        <v>81.349999999999994</v>
      </c>
      <c r="J371" s="158" t="str">
        <f t="shared" si="399"/>
        <v>L</v>
      </c>
      <c r="K371" s="152">
        <v>80.2</v>
      </c>
      <c r="L371" s="151" t="str">
        <f t="shared" si="393"/>
        <v>L</v>
      </c>
      <c r="M371" s="152">
        <v>74</v>
      </c>
      <c r="N371" s="151" t="str">
        <f t="shared" si="394"/>
        <v>TL</v>
      </c>
      <c r="O371" s="152">
        <v>57.4</v>
      </c>
      <c r="P371" s="151" t="str">
        <f t="shared" si="395"/>
        <v>TL</v>
      </c>
      <c r="Q371" s="152">
        <v>83</v>
      </c>
      <c r="R371" s="151" t="str">
        <f t="shared" si="400"/>
        <v>L</v>
      </c>
      <c r="S371" s="152">
        <v>63.57</v>
      </c>
      <c r="T371" s="151" t="str">
        <f t="shared" si="396"/>
        <v>TL</v>
      </c>
      <c r="U371" s="153">
        <v>88.8</v>
      </c>
      <c r="V371" s="151" t="str">
        <f t="shared" si="397"/>
        <v>L</v>
      </c>
      <c r="W371" s="85">
        <f t="shared" si="401"/>
        <v>73.25333333333333</v>
      </c>
      <c r="X371" s="81">
        <f t="shared" si="398"/>
        <v>73.152000000000001</v>
      </c>
      <c r="Y371" s="82"/>
      <c r="Z371" s="83"/>
      <c r="AA371" s="4"/>
      <c r="AB371" s="4"/>
    </row>
    <row r="372" spans="3:28" s="5" customFormat="1" ht="20.100000000000001" customHeight="1">
      <c r="C372" s="75"/>
      <c r="D372" s="135"/>
      <c r="E372" s="94"/>
      <c r="F372" s="78" t="s">
        <v>16</v>
      </c>
      <c r="G372" s="150">
        <v>0</v>
      </c>
      <c r="H372" s="154" t="str">
        <f t="shared" si="392"/>
        <v>TL</v>
      </c>
      <c r="I372" s="152">
        <v>0</v>
      </c>
      <c r="J372" s="158" t="str">
        <f t="shared" si="399"/>
        <v>TL</v>
      </c>
      <c r="K372" s="152">
        <v>0</v>
      </c>
      <c r="L372" s="154" t="str">
        <f t="shared" si="393"/>
        <v>TL</v>
      </c>
      <c r="M372" s="152">
        <v>80</v>
      </c>
      <c r="N372" s="154" t="str">
        <f t="shared" si="394"/>
        <v>L</v>
      </c>
      <c r="O372" s="152">
        <v>76</v>
      </c>
      <c r="P372" s="151" t="str">
        <f t="shared" si="395"/>
        <v>L</v>
      </c>
      <c r="Q372" s="152">
        <v>0</v>
      </c>
      <c r="R372" s="154" t="str">
        <f t="shared" si="400"/>
        <v>TL</v>
      </c>
      <c r="S372" s="152">
        <v>76</v>
      </c>
      <c r="T372" s="154" t="str">
        <f t="shared" si="396"/>
        <v>L</v>
      </c>
      <c r="U372" s="153">
        <v>0</v>
      </c>
      <c r="V372" s="151" t="str">
        <f t="shared" si="397"/>
        <v>TL</v>
      </c>
      <c r="W372" s="80">
        <f t="shared" si="401"/>
        <v>38.666666666666664</v>
      </c>
      <c r="X372" s="81">
        <f t="shared" si="398"/>
        <v>23.2</v>
      </c>
      <c r="Y372" s="86"/>
      <c r="Z372" s="87"/>
      <c r="AA372" s="4"/>
      <c r="AB372" s="4"/>
    </row>
    <row r="373" spans="3:28" s="5" customFormat="1" ht="20.100000000000001" customHeight="1" thickBot="1">
      <c r="C373" s="75"/>
      <c r="D373" s="135"/>
      <c r="E373" s="94"/>
      <c r="F373" s="78" t="s">
        <v>17</v>
      </c>
      <c r="G373" s="150">
        <v>0</v>
      </c>
      <c r="H373" s="151" t="str">
        <f t="shared" si="392"/>
        <v>TL</v>
      </c>
      <c r="I373" s="152">
        <v>0</v>
      </c>
      <c r="J373" s="158" t="str">
        <f t="shared" si="399"/>
        <v>TL</v>
      </c>
      <c r="K373" s="152">
        <v>0</v>
      </c>
      <c r="L373" s="151" t="str">
        <f t="shared" si="393"/>
        <v>TL</v>
      </c>
      <c r="M373" s="152">
        <v>0</v>
      </c>
      <c r="N373" s="151" t="str">
        <f t="shared" si="394"/>
        <v>TL</v>
      </c>
      <c r="O373" s="152">
        <v>0</v>
      </c>
      <c r="P373" s="151" t="str">
        <f t="shared" si="395"/>
        <v>TL</v>
      </c>
      <c r="Q373" s="152">
        <v>0</v>
      </c>
      <c r="R373" s="151" t="str">
        <f t="shared" si="400"/>
        <v>TL</v>
      </c>
      <c r="S373" s="152">
        <v>0</v>
      </c>
      <c r="T373" s="151" t="str">
        <f t="shared" si="396"/>
        <v>TL</v>
      </c>
      <c r="U373" s="153">
        <v>0</v>
      </c>
      <c r="V373" s="151" t="str">
        <f t="shared" si="397"/>
        <v>TL</v>
      </c>
      <c r="W373" s="85">
        <f t="shared" si="401"/>
        <v>0</v>
      </c>
      <c r="X373" s="81">
        <f t="shared" si="398"/>
        <v>0</v>
      </c>
      <c r="Y373" s="86"/>
      <c r="Z373" s="87"/>
      <c r="AA373" s="4"/>
      <c r="AB373" s="4"/>
    </row>
    <row r="374" spans="3:28" s="5" customFormat="1" ht="20.100000000000001" customHeight="1" thickBot="1">
      <c r="C374" s="75"/>
      <c r="D374" s="135"/>
      <c r="E374" s="84"/>
      <c r="F374" s="97" t="s">
        <v>24</v>
      </c>
      <c r="G374" s="150">
        <v>73</v>
      </c>
      <c r="H374" s="151" t="str">
        <f t="shared" ref="H374" si="437">VLOOKUP(G374,$C$545:$D$555,2)</f>
        <v>L</v>
      </c>
      <c r="I374" s="152">
        <v>81.349999999999994</v>
      </c>
      <c r="J374" s="158" t="str">
        <f t="shared" ref="J374" si="438">VLOOKUP(I374,$C$558:$D$568,2)</f>
        <v>L</v>
      </c>
      <c r="K374" s="152">
        <v>80.2</v>
      </c>
      <c r="L374" s="151" t="str">
        <f t="shared" ref="L374" si="439">VLOOKUP(K374,$C$558:$D$568,2)</f>
        <v>L</v>
      </c>
      <c r="M374" s="152">
        <v>80</v>
      </c>
      <c r="N374" s="154" t="str">
        <f t="shared" ref="N374" si="440">VLOOKUP(M374,$C$558:$D$568,2)</f>
        <v>L</v>
      </c>
      <c r="O374" s="152">
        <v>76</v>
      </c>
      <c r="P374" s="151" t="str">
        <f t="shared" ref="P374" si="441">VLOOKUP(O374,$C$558:$D$568,2)</f>
        <v>L</v>
      </c>
      <c r="Q374" s="152">
        <v>83</v>
      </c>
      <c r="R374" s="154" t="str">
        <f t="shared" si="400"/>
        <v>L</v>
      </c>
      <c r="S374" s="152">
        <v>76</v>
      </c>
      <c r="T374" s="154" t="str">
        <f t="shared" si="396"/>
        <v>L</v>
      </c>
      <c r="U374" s="153">
        <v>88.8</v>
      </c>
      <c r="V374" s="151" t="str">
        <f t="shared" si="397"/>
        <v>L</v>
      </c>
      <c r="W374" s="80">
        <f t="shared" si="401"/>
        <v>79.424999999999997</v>
      </c>
      <c r="X374" s="81">
        <f t="shared" si="398"/>
        <v>76.85499999999999</v>
      </c>
      <c r="Y374" s="90">
        <f>(X374*0.04443037974)</f>
        <v>3.4146968349176996</v>
      </c>
      <c r="Z374" s="91" t="s">
        <v>288</v>
      </c>
      <c r="AA374" s="4"/>
      <c r="AB374" s="4"/>
    </row>
    <row r="375" spans="3:28" s="5" customFormat="1" ht="20.100000000000001" customHeight="1">
      <c r="C375" s="75">
        <v>90</v>
      </c>
      <c r="D375" s="138" t="s">
        <v>209</v>
      </c>
      <c r="E375" s="76" t="s">
        <v>210</v>
      </c>
      <c r="F375" s="92" t="s">
        <v>13</v>
      </c>
      <c r="G375" s="150">
        <v>64.5</v>
      </c>
      <c r="H375" s="151" t="str">
        <f t="shared" si="392"/>
        <v>TL</v>
      </c>
      <c r="I375" s="152">
        <v>60.4</v>
      </c>
      <c r="J375" s="158" t="str">
        <f t="shared" si="399"/>
        <v>TL</v>
      </c>
      <c r="K375" s="152">
        <v>56.9</v>
      </c>
      <c r="L375" s="151" t="str">
        <f t="shared" si="393"/>
        <v>TL</v>
      </c>
      <c r="M375" s="152">
        <v>53</v>
      </c>
      <c r="N375" s="151" t="str">
        <f t="shared" si="394"/>
        <v>TL</v>
      </c>
      <c r="O375" s="152">
        <v>53.4</v>
      </c>
      <c r="P375" s="151" t="str">
        <f t="shared" si="395"/>
        <v>TL</v>
      </c>
      <c r="Q375" s="152">
        <v>76.3</v>
      </c>
      <c r="R375" s="151" t="str">
        <f t="shared" si="400"/>
        <v>L</v>
      </c>
      <c r="S375" s="152">
        <v>62</v>
      </c>
      <c r="T375" s="151" t="str">
        <f t="shared" si="396"/>
        <v>TL</v>
      </c>
      <c r="U375" s="153">
        <v>77.7</v>
      </c>
      <c r="V375" s="151" t="str">
        <f t="shared" si="397"/>
        <v>L</v>
      </c>
      <c r="W375" s="85">
        <f t="shared" si="401"/>
        <v>60.333333333333336</v>
      </c>
      <c r="X375" s="81">
        <f t="shared" si="398"/>
        <v>62</v>
      </c>
      <c r="Y375" s="82"/>
      <c r="Z375" s="83"/>
      <c r="AA375" s="4"/>
      <c r="AB375" s="4"/>
    </row>
    <row r="376" spans="3:28" s="5" customFormat="1" ht="20.100000000000001" customHeight="1">
      <c r="C376" s="75"/>
      <c r="D376" s="135"/>
      <c r="E376" s="94"/>
      <c r="F376" s="78" t="s">
        <v>16</v>
      </c>
      <c r="G376" s="150">
        <v>75</v>
      </c>
      <c r="H376" s="154" t="str">
        <f t="shared" si="392"/>
        <v>L</v>
      </c>
      <c r="I376" s="152">
        <v>76</v>
      </c>
      <c r="J376" s="158" t="str">
        <f t="shared" si="399"/>
        <v>L</v>
      </c>
      <c r="K376" s="152">
        <v>80</v>
      </c>
      <c r="L376" s="154" t="str">
        <f t="shared" si="393"/>
        <v>L</v>
      </c>
      <c r="M376" s="152">
        <v>0</v>
      </c>
      <c r="N376" s="154" t="str">
        <f t="shared" si="394"/>
        <v>TL</v>
      </c>
      <c r="O376" s="152">
        <v>80</v>
      </c>
      <c r="P376" s="151" t="str">
        <f t="shared" si="395"/>
        <v>L</v>
      </c>
      <c r="Q376" s="152">
        <v>0</v>
      </c>
      <c r="R376" s="154" t="str">
        <f t="shared" si="400"/>
        <v>TL</v>
      </c>
      <c r="S376" s="152">
        <v>74.5</v>
      </c>
      <c r="T376" s="154" t="str">
        <f t="shared" si="396"/>
        <v>TL</v>
      </c>
      <c r="U376" s="153">
        <v>0</v>
      </c>
      <c r="V376" s="151" t="str">
        <f t="shared" si="397"/>
        <v>TL</v>
      </c>
      <c r="W376" s="80">
        <f t="shared" si="401"/>
        <v>51.75</v>
      </c>
      <c r="X376" s="81">
        <f t="shared" si="398"/>
        <v>61.05</v>
      </c>
      <c r="Y376" s="86"/>
      <c r="Z376" s="87"/>
      <c r="AA376" s="4"/>
      <c r="AB376" s="4"/>
    </row>
    <row r="377" spans="3:28" s="5" customFormat="1" ht="20.100000000000001" customHeight="1" thickBot="1">
      <c r="C377" s="75"/>
      <c r="D377" s="135"/>
      <c r="E377" s="94"/>
      <c r="F377" s="95" t="s">
        <v>17</v>
      </c>
      <c r="G377" s="150">
        <v>0</v>
      </c>
      <c r="H377" s="151" t="str">
        <f t="shared" si="392"/>
        <v>TL</v>
      </c>
      <c r="I377" s="152">
        <v>0</v>
      </c>
      <c r="J377" s="158" t="str">
        <f t="shared" si="399"/>
        <v>TL</v>
      </c>
      <c r="K377" s="152">
        <v>0</v>
      </c>
      <c r="L377" s="151" t="str">
        <f t="shared" si="393"/>
        <v>TL</v>
      </c>
      <c r="M377" s="152">
        <v>76</v>
      </c>
      <c r="N377" s="151" t="str">
        <f t="shared" si="394"/>
        <v>L</v>
      </c>
      <c r="O377" s="152">
        <v>0</v>
      </c>
      <c r="P377" s="151" t="str">
        <f t="shared" si="395"/>
        <v>TL</v>
      </c>
      <c r="Q377" s="152">
        <v>0</v>
      </c>
      <c r="R377" s="151" t="str">
        <f t="shared" si="400"/>
        <v>TL</v>
      </c>
      <c r="S377" s="152">
        <v>76</v>
      </c>
      <c r="T377" s="151" t="str">
        <f t="shared" si="396"/>
        <v>L</v>
      </c>
      <c r="U377" s="153">
        <v>0</v>
      </c>
      <c r="V377" s="151" t="str">
        <f t="shared" si="397"/>
        <v>TL</v>
      </c>
      <c r="W377" s="85">
        <f t="shared" si="401"/>
        <v>25.333333333333332</v>
      </c>
      <c r="X377" s="81">
        <f t="shared" si="398"/>
        <v>15.2</v>
      </c>
      <c r="Y377" s="86"/>
      <c r="Z377" s="87"/>
      <c r="AA377" s="4"/>
      <c r="AB377" s="4"/>
    </row>
    <row r="378" spans="3:28" s="5" customFormat="1" ht="20.100000000000001" customHeight="1" thickBot="1">
      <c r="C378" s="75"/>
      <c r="D378" s="137"/>
      <c r="E378" s="84"/>
      <c r="F378" s="97" t="s">
        <v>24</v>
      </c>
      <c r="G378" s="150">
        <v>75</v>
      </c>
      <c r="H378" s="154" t="str">
        <f t="shared" ref="H378" si="442">VLOOKUP(G378,$C$545:$D$555,2)</f>
        <v>L</v>
      </c>
      <c r="I378" s="152">
        <v>76</v>
      </c>
      <c r="J378" s="158" t="str">
        <f t="shared" ref="J378" si="443">VLOOKUP(I378,$C$558:$D$568,2)</f>
        <v>L</v>
      </c>
      <c r="K378" s="152">
        <v>80</v>
      </c>
      <c r="L378" s="154" t="str">
        <f t="shared" ref="L378" si="444">VLOOKUP(K378,$C$558:$D$568,2)</f>
        <v>L</v>
      </c>
      <c r="M378" s="152">
        <v>76</v>
      </c>
      <c r="N378" s="154" t="str">
        <f t="shared" si="394"/>
        <v>L</v>
      </c>
      <c r="O378" s="152">
        <v>80</v>
      </c>
      <c r="P378" s="151" t="str">
        <f t="shared" si="395"/>
        <v>L</v>
      </c>
      <c r="Q378" s="152">
        <v>76.3</v>
      </c>
      <c r="R378" s="154" t="str">
        <f t="shared" si="400"/>
        <v>L</v>
      </c>
      <c r="S378" s="152">
        <v>76</v>
      </c>
      <c r="T378" s="154" t="str">
        <f t="shared" si="396"/>
        <v>L</v>
      </c>
      <c r="U378" s="153">
        <v>77.7</v>
      </c>
      <c r="V378" s="151" t="str">
        <f t="shared" si="397"/>
        <v>L</v>
      </c>
      <c r="W378" s="80">
        <f t="shared" si="401"/>
        <v>77.38333333333334</v>
      </c>
      <c r="X378" s="81">
        <f t="shared" si="398"/>
        <v>76.430000000000007</v>
      </c>
      <c r="Y378" s="90">
        <f>(X378*0.04443037974)</f>
        <v>3.3958139235282001</v>
      </c>
      <c r="Z378" s="91" t="s">
        <v>288</v>
      </c>
      <c r="AA378" s="4"/>
      <c r="AB378" s="4"/>
    </row>
    <row r="379" spans="3:28" s="5" customFormat="1" ht="20.100000000000001" customHeight="1">
      <c r="C379" s="75">
        <v>91</v>
      </c>
      <c r="D379" s="138" t="s">
        <v>211</v>
      </c>
      <c r="E379" s="76" t="s">
        <v>212</v>
      </c>
      <c r="F379" s="92" t="s">
        <v>13</v>
      </c>
      <c r="G379" s="150">
        <v>63</v>
      </c>
      <c r="H379" s="151" t="str">
        <f t="shared" si="392"/>
        <v>TL</v>
      </c>
      <c r="I379" s="152">
        <v>68.55</v>
      </c>
      <c r="J379" s="158" t="str">
        <f t="shared" si="399"/>
        <v>TL</v>
      </c>
      <c r="K379" s="152">
        <v>72.099999999999994</v>
      </c>
      <c r="L379" s="151" t="str">
        <f t="shared" si="393"/>
        <v>TL</v>
      </c>
      <c r="M379" s="152">
        <v>64</v>
      </c>
      <c r="N379" s="151" t="str">
        <f t="shared" si="394"/>
        <v>TL</v>
      </c>
      <c r="O379" s="152">
        <v>58.85</v>
      </c>
      <c r="P379" s="151" t="str">
        <f t="shared" si="395"/>
        <v>TL</v>
      </c>
      <c r="Q379" s="152">
        <v>79</v>
      </c>
      <c r="R379" s="151" t="str">
        <f t="shared" si="400"/>
        <v>L</v>
      </c>
      <c r="S379" s="152">
        <v>50.32</v>
      </c>
      <c r="T379" s="151" t="str">
        <f t="shared" si="396"/>
        <v>TL</v>
      </c>
      <c r="U379" s="153">
        <v>100</v>
      </c>
      <c r="V379" s="151" t="str">
        <f t="shared" si="397"/>
        <v>L</v>
      </c>
      <c r="W379" s="85">
        <f t="shared" si="401"/>
        <v>65.47</v>
      </c>
      <c r="X379" s="81">
        <f t="shared" si="398"/>
        <v>64.481999999999999</v>
      </c>
      <c r="Y379" s="82"/>
      <c r="Z379" s="83"/>
      <c r="AA379" s="4"/>
      <c r="AB379" s="4"/>
    </row>
    <row r="380" spans="3:28" s="5" customFormat="1" ht="20.100000000000001" customHeight="1">
      <c r="C380" s="75"/>
      <c r="D380" s="135"/>
      <c r="E380" s="94"/>
      <c r="F380" s="95" t="s">
        <v>16</v>
      </c>
      <c r="G380" s="150">
        <v>69</v>
      </c>
      <c r="H380" s="154" t="str">
        <f t="shared" si="392"/>
        <v>TL</v>
      </c>
      <c r="I380" s="152">
        <v>80</v>
      </c>
      <c r="J380" s="158" t="str">
        <f t="shared" si="399"/>
        <v>L</v>
      </c>
      <c r="K380" s="152">
        <v>80</v>
      </c>
      <c r="L380" s="154" t="str">
        <f t="shared" si="393"/>
        <v>L</v>
      </c>
      <c r="M380" s="152">
        <v>74</v>
      </c>
      <c r="N380" s="154" t="str">
        <f t="shared" si="394"/>
        <v>TL</v>
      </c>
      <c r="O380" s="152">
        <v>76</v>
      </c>
      <c r="P380" s="151" t="str">
        <f t="shared" si="395"/>
        <v>L</v>
      </c>
      <c r="Q380" s="152">
        <v>0</v>
      </c>
      <c r="R380" s="154" t="str">
        <f t="shared" si="400"/>
        <v>TL</v>
      </c>
      <c r="S380" s="152">
        <v>76</v>
      </c>
      <c r="T380" s="154" t="str">
        <f t="shared" si="396"/>
        <v>L</v>
      </c>
      <c r="U380" s="153">
        <v>0</v>
      </c>
      <c r="V380" s="151" t="str">
        <f t="shared" si="397"/>
        <v>TL</v>
      </c>
      <c r="W380" s="80">
        <f t="shared" si="401"/>
        <v>64.333333333333329</v>
      </c>
      <c r="X380" s="81">
        <f t="shared" si="398"/>
        <v>66.199999999999989</v>
      </c>
      <c r="Y380" s="86"/>
      <c r="Z380" s="87"/>
      <c r="AA380" s="4"/>
      <c r="AB380" s="4"/>
    </row>
    <row r="381" spans="3:28" s="5" customFormat="1" ht="20.100000000000001" customHeight="1" thickBot="1">
      <c r="C381" s="75"/>
      <c r="D381" s="135"/>
      <c r="E381" s="84"/>
      <c r="F381" s="102" t="s">
        <v>17</v>
      </c>
      <c r="G381" s="150">
        <v>73.5</v>
      </c>
      <c r="H381" s="151" t="str">
        <f t="shared" si="392"/>
        <v>L</v>
      </c>
      <c r="I381" s="152">
        <v>0</v>
      </c>
      <c r="J381" s="158" t="str">
        <f t="shared" si="399"/>
        <v>TL</v>
      </c>
      <c r="K381" s="152">
        <v>0</v>
      </c>
      <c r="L381" s="151" t="str">
        <f t="shared" si="393"/>
        <v>TL</v>
      </c>
      <c r="M381" s="152">
        <v>76</v>
      </c>
      <c r="N381" s="151" t="str">
        <f t="shared" si="394"/>
        <v>L</v>
      </c>
      <c r="O381" s="152">
        <v>0</v>
      </c>
      <c r="P381" s="151" t="str">
        <f t="shared" si="395"/>
        <v>TL</v>
      </c>
      <c r="Q381" s="152">
        <v>0</v>
      </c>
      <c r="R381" s="151" t="str">
        <f t="shared" si="400"/>
        <v>TL</v>
      </c>
      <c r="S381" s="152">
        <v>0</v>
      </c>
      <c r="T381" s="151" t="str">
        <f t="shared" si="396"/>
        <v>TL</v>
      </c>
      <c r="U381" s="153">
        <v>0</v>
      </c>
      <c r="V381" s="151" t="str">
        <f t="shared" si="397"/>
        <v>TL</v>
      </c>
      <c r="W381" s="85">
        <f t="shared" si="401"/>
        <v>12.666666666666666</v>
      </c>
      <c r="X381" s="81">
        <f t="shared" si="398"/>
        <v>37</v>
      </c>
      <c r="Y381" s="86"/>
      <c r="Z381" s="87"/>
      <c r="AA381" s="4"/>
      <c r="AB381" s="4"/>
    </row>
    <row r="382" spans="3:28" s="5" customFormat="1" ht="20.100000000000001" customHeight="1" thickBot="1">
      <c r="C382" s="75"/>
      <c r="D382" s="137"/>
      <c r="E382" s="96"/>
      <c r="F382" s="97" t="s">
        <v>24</v>
      </c>
      <c r="G382" s="150">
        <v>73.5</v>
      </c>
      <c r="H382" s="154" t="str">
        <f t="shared" si="392"/>
        <v>L</v>
      </c>
      <c r="I382" s="152">
        <v>80</v>
      </c>
      <c r="J382" s="158" t="str">
        <f t="shared" ref="J382" si="445">VLOOKUP(I382,$C$558:$D$568,2)</f>
        <v>L</v>
      </c>
      <c r="K382" s="152">
        <v>80</v>
      </c>
      <c r="L382" s="154" t="str">
        <f t="shared" ref="L382" si="446">VLOOKUP(K382,$C$558:$D$568,2)</f>
        <v>L</v>
      </c>
      <c r="M382" s="152">
        <v>76</v>
      </c>
      <c r="N382" s="154" t="str">
        <f t="shared" si="394"/>
        <v>L</v>
      </c>
      <c r="O382" s="152">
        <v>76</v>
      </c>
      <c r="P382" s="151" t="str">
        <f t="shared" si="395"/>
        <v>L</v>
      </c>
      <c r="Q382" s="152">
        <v>79</v>
      </c>
      <c r="R382" s="154" t="str">
        <f t="shared" si="400"/>
        <v>L</v>
      </c>
      <c r="S382" s="152">
        <v>76</v>
      </c>
      <c r="T382" s="154" t="str">
        <f t="shared" si="396"/>
        <v>L</v>
      </c>
      <c r="U382" s="153">
        <v>100</v>
      </c>
      <c r="V382" s="151" t="str">
        <f t="shared" si="397"/>
        <v>L</v>
      </c>
      <c r="W382" s="80">
        <f t="shared" si="401"/>
        <v>77.833333333333329</v>
      </c>
      <c r="X382" s="81">
        <f t="shared" si="398"/>
        <v>76.099999999999994</v>
      </c>
      <c r="Y382" s="90">
        <f>(X382*0.04443037974)</f>
        <v>3.3811518982139996</v>
      </c>
      <c r="Z382" s="91" t="s">
        <v>288</v>
      </c>
      <c r="AA382" s="4"/>
      <c r="AB382" s="4"/>
    </row>
    <row r="383" spans="3:28" s="5" customFormat="1" ht="20.100000000000001" customHeight="1">
      <c r="C383" s="75">
        <v>92</v>
      </c>
      <c r="D383" s="134" t="s">
        <v>213</v>
      </c>
      <c r="E383" s="76" t="s">
        <v>214</v>
      </c>
      <c r="F383" s="103" t="s">
        <v>13</v>
      </c>
      <c r="G383" s="150">
        <v>74.5</v>
      </c>
      <c r="H383" s="151" t="str">
        <f t="shared" si="392"/>
        <v>L</v>
      </c>
      <c r="I383" s="152">
        <v>74.099999999999994</v>
      </c>
      <c r="J383" s="158" t="str">
        <f t="shared" si="399"/>
        <v>TL</v>
      </c>
      <c r="K383" s="152">
        <v>82.5</v>
      </c>
      <c r="L383" s="151" t="str">
        <f t="shared" si="393"/>
        <v>L</v>
      </c>
      <c r="M383" s="152">
        <v>66</v>
      </c>
      <c r="N383" s="151" t="str">
        <f t="shared" si="394"/>
        <v>TL</v>
      </c>
      <c r="O383" s="152">
        <v>77.099999999999994</v>
      </c>
      <c r="P383" s="151" t="str">
        <f t="shared" si="395"/>
        <v>L</v>
      </c>
      <c r="Q383" s="152">
        <v>82.5</v>
      </c>
      <c r="R383" s="151" t="str">
        <f t="shared" si="400"/>
        <v>L</v>
      </c>
      <c r="S383" s="152">
        <v>79.27</v>
      </c>
      <c r="T383" s="151" t="str">
        <f t="shared" si="396"/>
        <v>L</v>
      </c>
      <c r="U383" s="153">
        <v>94.4</v>
      </c>
      <c r="V383" s="151" t="str">
        <f t="shared" si="397"/>
        <v>L</v>
      </c>
      <c r="W383" s="85">
        <f t="shared" si="401"/>
        <v>76.911666666666662</v>
      </c>
      <c r="X383" s="81">
        <f t="shared" si="398"/>
        <v>75.947000000000003</v>
      </c>
      <c r="Y383" s="82"/>
      <c r="Z383" s="83"/>
      <c r="AA383" s="4"/>
      <c r="AB383" s="4"/>
    </row>
    <row r="384" spans="3:28" s="5" customFormat="1" ht="20.100000000000001" customHeight="1">
      <c r="C384" s="75"/>
      <c r="D384" s="144"/>
      <c r="E384" s="104"/>
      <c r="F384" s="95" t="s">
        <v>16</v>
      </c>
      <c r="G384" s="150">
        <v>0</v>
      </c>
      <c r="H384" s="154" t="str">
        <f>VLOOKUP(G384,$C$545:$D$555,2)</f>
        <v>TL</v>
      </c>
      <c r="I384" s="152">
        <v>80</v>
      </c>
      <c r="J384" s="158" t="str">
        <f>VLOOKUP(I384,$C$558:$D$568,2)</f>
        <v>L</v>
      </c>
      <c r="K384" s="152">
        <v>0</v>
      </c>
      <c r="L384" s="154" t="str">
        <f>VLOOKUP(K384,$C$558:$D$568,2)</f>
        <v>TL</v>
      </c>
      <c r="M384" s="152">
        <v>80</v>
      </c>
      <c r="N384" s="154" t="str">
        <f>VLOOKUP(M384,$C$558:$D$568,2)</f>
        <v>L</v>
      </c>
      <c r="O384" s="152">
        <v>0</v>
      </c>
      <c r="P384" s="151" t="str">
        <f>VLOOKUP(O384,$C$558:$D$568,2)</f>
        <v>TL</v>
      </c>
      <c r="Q384" s="152">
        <v>0</v>
      </c>
      <c r="R384" s="154" t="str">
        <f>VLOOKUP(Q384,$C$558:$D$568,2)</f>
        <v>TL</v>
      </c>
      <c r="S384" s="152">
        <v>0</v>
      </c>
      <c r="T384" s="154" t="str">
        <f>VLOOKUP(S384,$C$558:$D$568,2)</f>
        <v>TL</v>
      </c>
      <c r="U384" s="153">
        <v>0</v>
      </c>
      <c r="V384" s="151" t="str">
        <f t="shared" si="397"/>
        <v>TL</v>
      </c>
      <c r="W384" s="80">
        <f t="shared" si="401"/>
        <v>26.666666666666668</v>
      </c>
      <c r="X384" s="81">
        <f t="shared" si="398"/>
        <v>16</v>
      </c>
      <c r="Y384" s="86"/>
      <c r="Z384" s="87"/>
      <c r="AA384" s="4"/>
      <c r="AB384" s="4"/>
    </row>
    <row r="385" spans="3:28" s="5" customFormat="1" ht="20.100000000000001" customHeight="1" thickBot="1">
      <c r="C385" s="75"/>
      <c r="D385" s="144"/>
      <c r="E385" s="104"/>
      <c r="F385" s="105" t="s">
        <v>17</v>
      </c>
      <c r="G385" s="150">
        <v>0</v>
      </c>
      <c r="H385" s="151" t="str">
        <f>VLOOKUP(G385,$C$545:$D$555,2)</f>
        <v>TL</v>
      </c>
      <c r="I385" s="152">
        <v>0</v>
      </c>
      <c r="J385" s="158" t="str">
        <f>VLOOKUP(I385,$C$558:$D$568,2)</f>
        <v>TL</v>
      </c>
      <c r="K385" s="152">
        <v>0</v>
      </c>
      <c r="L385" s="151" t="str">
        <f>VLOOKUP(K385,$C$558:$D$568,2)</f>
        <v>TL</v>
      </c>
      <c r="M385" s="152">
        <v>0</v>
      </c>
      <c r="N385" s="151" t="str">
        <f>VLOOKUP(M385,$C$558:$D$568,2)</f>
        <v>TL</v>
      </c>
      <c r="O385" s="152">
        <v>0</v>
      </c>
      <c r="P385" s="151" t="str">
        <f>VLOOKUP(O385,$C$558:$D$568,2)</f>
        <v>TL</v>
      </c>
      <c r="Q385" s="152">
        <v>0</v>
      </c>
      <c r="R385" s="151" t="str">
        <f>VLOOKUP(Q385,$C$558:$D$568,2)</f>
        <v>TL</v>
      </c>
      <c r="S385" s="152">
        <v>0</v>
      </c>
      <c r="T385" s="151" t="str">
        <f>VLOOKUP(S385,$C$558:$D$568,2)</f>
        <v>TL</v>
      </c>
      <c r="U385" s="153">
        <v>0</v>
      </c>
      <c r="V385" s="151" t="str">
        <f t="shared" si="397"/>
        <v>TL</v>
      </c>
      <c r="W385" s="85">
        <f t="shared" si="401"/>
        <v>0</v>
      </c>
      <c r="X385" s="81">
        <f t="shared" si="398"/>
        <v>0</v>
      </c>
      <c r="Y385" s="86"/>
      <c r="Z385" s="87"/>
      <c r="AA385" s="4"/>
      <c r="AB385" s="4"/>
    </row>
    <row r="386" spans="3:28" s="5" customFormat="1" ht="20.100000000000001" customHeight="1" thickBot="1">
      <c r="C386" s="75"/>
      <c r="D386" s="144"/>
      <c r="E386" s="104"/>
      <c r="F386" s="97" t="s">
        <v>24</v>
      </c>
      <c r="G386" s="150">
        <v>74.5</v>
      </c>
      <c r="H386" s="154" t="str">
        <f t="shared" si="392"/>
        <v>L</v>
      </c>
      <c r="I386" s="152">
        <v>80</v>
      </c>
      <c r="J386" s="158" t="str">
        <f t="shared" si="399"/>
        <v>L</v>
      </c>
      <c r="K386" s="152">
        <v>82.5</v>
      </c>
      <c r="L386" s="154" t="str">
        <f t="shared" si="393"/>
        <v>L</v>
      </c>
      <c r="M386" s="152">
        <v>80</v>
      </c>
      <c r="N386" s="154" t="str">
        <f t="shared" si="394"/>
        <v>L</v>
      </c>
      <c r="O386" s="152">
        <v>77.099999999999994</v>
      </c>
      <c r="P386" s="151" t="str">
        <f t="shared" si="395"/>
        <v>L</v>
      </c>
      <c r="Q386" s="152">
        <v>82.5</v>
      </c>
      <c r="R386" s="154" t="str">
        <f t="shared" si="400"/>
        <v>L</v>
      </c>
      <c r="S386" s="152">
        <v>79.27</v>
      </c>
      <c r="T386" s="151" t="str">
        <f t="shared" ref="T386" si="447">VLOOKUP(S386,$C$558:$D$568,2)</f>
        <v>L</v>
      </c>
      <c r="U386" s="153">
        <v>94.4</v>
      </c>
      <c r="V386" s="151" t="str">
        <f t="shared" ref="V386" si="448">VLOOKUP(U386,$C$558:$D$568,2)</f>
        <v>L</v>
      </c>
      <c r="W386" s="80">
        <f t="shared" si="401"/>
        <v>80.228333333333339</v>
      </c>
      <c r="X386" s="81">
        <f t="shared" si="398"/>
        <v>77.936999999999998</v>
      </c>
      <c r="Y386" s="90">
        <f>(X386*0.04443037974)</f>
        <v>3.4627705057963798</v>
      </c>
      <c r="Z386" s="91" t="s">
        <v>288</v>
      </c>
      <c r="AA386" s="4"/>
      <c r="AB386" s="4"/>
    </row>
    <row r="387" spans="3:28" s="5" customFormat="1" ht="20.100000000000001" customHeight="1">
      <c r="C387" s="75">
        <v>93</v>
      </c>
      <c r="D387" s="134" t="s">
        <v>215</v>
      </c>
      <c r="E387" s="76" t="s">
        <v>216</v>
      </c>
      <c r="F387" s="92" t="s">
        <v>13</v>
      </c>
      <c r="G387" s="150">
        <v>77.5</v>
      </c>
      <c r="H387" s="151" t="str">
        <f t="shared" si="392"/>
        <v>L</v>
      </c>
      <c r="I387" s="152">
        <v>71.349999999999994</v>
      </c>
      <c r="J387" s="158" t="str">
        <f t="shared" si="399"/>
        <v>TL</v>
      </c>
      <c r="K387" s="152">
        <v>79</v>
      </c>
      <c r="L387" s="151" t="str">
        <f t="shared" si="393"/>
        <v>L</v>
      </c>
      <c r="M387" s="152">
        <v>49</v>
      </c>
      <c r="N387" s="151" t="str">
        <f t="shared" si="394"/>
        <v>TL</v>
      </c>
      <c r="O387" s="152">
        <v>76.099999999999994</v>
      </c>
      <c r="P387" s="151" t="str">
        <f t="shared" si="395"/>
        <v>L</v>
      </c>
      <c r="Q387" s="152">
        <v>81.3</v>
      </c>
      <c r="R387" s="151" t="str">
        <f t="shared" si="400"/>
        <v>L</v>
      </c>
      <c r="S387" s="152">
        <v>82.91</v>
      </c>
      <c r="T387" s="151" t="str">
        <f t="shared" si="396"/>
        <v>L</v>
      </c>
      <c r="U387" s="153">
        <v>88.8</v>
      </c>
      <c r="V387" s="151" t="str">
        <f t="shared" si="397"/>
        <v>L</v>
      </c>
      <c r="W387" s="85">
        <f t="shared" si="401"/>
        <v>73.276666666666657</v>
      </c>
      <c r="X387" s="81">
        <f t="shared" si="398"/>
        <v>74.965999999999994</v>
      </c>
      <c r="Y387" s="82"/>
      <c r="Z387" s="83"/>
      <c r="AA387" s="4"/>
      <c r="AB387" s="4"/>
    </row>
    <row r="388" spans="3:28" s="5" customFormat="1" ht="20.100000000000001" customHeight="1">
      <c r="C388" s="75"/>
      <c r="D388" s="135"/>
      <c r="E388" s="94"/>
      <c r="F388" s="78" t="s">
        <v>16</v>
      </c>
      <c r="G388" s="150">
        <v>0</v>
      </c>
      <c r="H388" s="154" t="str">
        <f t="shared" si="392"/>
        <v>TL</v>
      </c>
      <c r="I388" s="152">
        <v>80</v>
      </c>
      <c r="J388" s="158" t="str">
        <f t="shared" si="399"/>
        <v>L</v>
      </c>
      <c r="K388" s="152">
        <v>0</v>
      </c>
      <c r="L388" s="154" t="str">
        <f t="shared" si="393"/>
        <v>TL</v>
      </c>
      <c r="M388" s="152">
        <v>76</v>
      </c>
      <c r="N388" s="154" t="str">
        <f t="shared" si="394"/>
        <v>L</v>
      </c>
      <c r="O388" s="152">
        <v>0</v>
      </c>
      <c r="P388" s="151" t="str">
        <f t="shared" si="395"/>
        <v>TL</v>
      </c>
      <c r="Q388" s="152">
        <v>0</v>
      </c>
      <c r="R388" s="154" t="str">
        <f t="shared" si="400"/>
        <v>TL</v>
      </c>
      <c r="S388" s="152">
        <v>0</v>
      </c>
      <c r="T388" s="154" t="str">
        <f t="shared" si="396"/>
        <v>TL</v>
      </c>
      <c r="U388" s="153">
        <v>0</v>
      </c>
      <c r="V388" s="151" t="str">
        <f t="shared" si="397"/>
        <v>TL</v>
      </c>
      <c r="W388" s="80">
        <f t="shared" si="401"/>
        <v>26</v>
      </c>
      <c r="X388" s="81">
        <f t="shared" si="398"/>
        <v>15.6</v>
      </c>
      <c r="Y388" s="86"/>
      <c r="Z388" s="87"/>
      <c r="AA388" s="4"/>
      <c r="AB388" s="4"/>
    </row>
    <row r="389" spans="3:28" s="5" customFormat="1" ht="20.100000000000001" customHeight="1" thickBot="1">
      <c r="C389" s="75"/>
      <c r="D389" s="135"/>
      <c r="E389" s="94"/>
      <c r="F389" s="95" t="s">
        <v>17</v>
      </c>
      <c r="G389" s="150">
        <v>0</v>
      </c>
      <c r="H389" s="151" t="str">
        <f t="shared" si="392"/>
        <v>TL</v>
      </c>
      <c r="I389" s="152">
        <v>0</v>
      </c>
      <c r="J389" s="158" t="str">
        <f t="shared" si="399"/>
        <v>TL</v>
      </c>
      <c r="K389" s="152">
        <v>0</v>
      </c>
      <c r="L389" s="151" t="str">
        <f t="shared" si="393"/>
        <v>TL</v>
      </c>
      <c r="M389" s="152">
        <v>0</v>
      </c>
      <c r="N389" s="151" t="str">
        <f t="shared" si="394"/>
        <v>TL</v>
      </c>
      <c r="O389" s="152">
        <v>0</v>
      </c>
      <c r="P389" s="151" t="str">
        <f t="shared" si="395"/>
        <v>TL</v>
      </c>
      <c r="Q389" s="152">
        <v>0</v>
      </c>
      <c r="R389" s="151" t="str">
        <f t="shared" si="400"/>
        <v>TL</v>
      </c>
      <c r="S389" s="152">
        <v>0</v>
      </c>
      <c r="T389" s="151" t="str">
        <f t="shared" si="396"/>
        <v>TL</v>
      </c>
      <c r="U389" s="153">
        <v>0</v>
      </c>
      <c r="V389" s="151" t="str">
        <f t="shared" si="397"/>
        <v>TL</v>
      </c>
      <c r="W389" s="85">
        <f t="shared" si="401"/>
        <v>0</v>
      </c>
      <c r="X389" s="81">
        <f t="shared" si="398"/>
        <v>0</v>
      </c>
      <c r="Y389" s="86"/>
      <c r="Z389" s="87"/>
      <c r="AA389" s="4"/>
      <c r="AB389" s="4"/>
    </row>
    <row r="390" spans="3:28" s="5" customFormat="1" ht="20.100000000000001" customHeight="1" thickBot="1">
      <c r="C390" s="75"/>
      <c r="D390" s="135"/>
      <c r="E390" s="84"/>
      <c r="F390" s="97" t="s">
        <v>24</v>
      </c>
      <c r="G390" s="150">
        <v>77.5</v>
      </c>
      <c r="H390" s="154" t="str">
        <f t="shared" si="392"/>
        <v>L</v>
      </c>
      <c r="I390" s="152">
        <v>80</v>
      </c>
      <c r="J390" s="158" t="str">
        <f t="shared" si="399"/>
        <v>L</v>
      </c>
      <c r="K390" s="152">
        <v>79</v>
      </c>
      <c r="L390" s="154" t="str">
        <f t="shared" si="393"/>
        <v>L</v>
      </c>
      <c r="M390" s="152">
        <v>76</v>
      </c>
      <c r="N390" s="154" t="str">
        <f t="shared" si="394"/>
        <v>L</v>
      </c>
      <c r="O390" s="152">
        <v>76.099999999999994</v>
      </c>
      <c r="P390" s="151" t="str">
        <f t="shared" si="395"/>
        <v>L</v>
      </c>
      <c r="Q390" s="152">
        <v>81.3</v>
      </c>
      <c r="R390" s="154" t="str">
        <f t="shared" si="400"/>
        <v>L</v>
      </c>
      <c r="S390" s="152">
        <v>82.91</v>
      </c>
      <c r="T390" s="151" t="str">
        <f t="shared" ref="T390" si="449">VLOOKUP(S390,$C$558:$D$568,2)</f>
        <v>L</v>
      </c>
      <c r="U390" s="153">
        <v>88.8</v>
      </c>
      <c r="V390" s="151" t="str">
        <f t="shared" ref="V390" si="450">VLOOKUP(U390,$C$558:$D$568,2)</f>
        <v>L</v>
      </c>
      <c r="W390" s="80">
        <f t="shared" si="401"/>
        <v>79.218333333333348</v>
      </c>
      <c r="X390" s="81">
        <f t="shared" si="398"/>
        <v>78.531000000000006</v>
      </c>
      <c r="Y390" s="90">
        <f>(X390*0.04443037974)</f>
        <v>3.4891621513619402</v>
      </c>
      <c r="Z390" s="91" t="s">
        <v>288</v>
      </c>
      <c r="AA390" s="4"/>
      <c r="AB390" s="4"/>
    </row>
    <row r="391" spans="3:28" s="5" customFormat="1" ht="20.100000000000001" customHeight="1">
      <c r="C391" s="75">
        <v>94</v>
      </c>
      <c r="D391" s="138" t="s">
        <v>217</v>
      </c>
      <c r="E391" s="76" t="s">
        <v>218</v>
      </c>
      <c r="F391" s="92" t="s">
        <v>13</v>
      </c>
      <c r="G391" s="150">
        <v>67</v>
      </c>
      <c r="H391" s="151" t="str">
        <f t="shared" si="392"/>
        <v>TL</v>
      </c>
      <c r="I391" s="152">
        <v>55.8</v>
      </c>
      <c r="J391" s="158" t="str">
        <f t="shared" si="399"/>
        <v>TL</v>
      </c>
      <c r="K391" s="152">
        <v>84.8</v>
      </c>
      <c r="L391" s="151" t="str">
        <f t="shared" si="393"/>
        <v>L</v>
      </c>
      <c r="M391" s="152">
        <v>46</v>
      </c>
      <c r="N391" s="151" t="str">
        <f t="shared" si="394"/>
        <v>TL</v>
      </c>
      <c r="O391" s="152">
        <v>68.709999999999994</v>
      </c>
      <c r="P391" s="151" t="str">
        <f t="shared" si="395"/>
        <v>TL</v>
      </c>
      <c r="Q391" s="152">
        <v>60</v>
      </c>
      <c r="R391" s="151" t="str">
        <f t="shared" si="400"/>
        <v>TL</v>
      </c>
      <c r="S391" s="152">
        <v>72.7</v>
      </c>
      <c r="T391" s="151" t="str">
        <f t="shared" si="396"/>
        <v>TL</v>
      </c>
      <c r="U391" s="153">
        <v>72.2</v>
      </c>
      <c r="V391" s="151" t="str">
        <f t="shared" si="397"/>
        <v>TL</v>
      </c>
      <c r="W391" s="85">
        <f t="shared" si="401"/>
        <v>64.668333333333337</v>
      </c>
      <c r="X391" s="81">
        <f t="shared" si="398"/>
        <v>65.600999999999999</v>
      </c>
      <c r="Y391" s="82"/>
      <c r="Z391" s="83"/>
      <c r="AA391" s="4"/>
      <c r="AB391" s="4"/>
    </row>
    <row r="392" spans="3:28" s="5" customFormat="1" ht="20.100000000000001" customHeight="1">
      <c r="C392" s="75"/>
      <c r="D392" s="135"/>
      <c r="E392" s="94"/>
      <c r="F392" s="78" t="s">
        <v>16</v>
      </c>
      <c r="G392" s="150">
        <v>79.5</v>
      </c>
      <c r="H392" s="154" t="str">
        <f t="shared" si="392"/>
        <v>L</v>
      </c>
      <c r="I392" s="152">
        <v>76</v>
      </c>
      <c r="J392" s="158" t="str">
        <f t="shared" si="399"/>
        <v>L</v>
      </c>
      <c r="K392" s="152">
        <v>0</v>
      </c>
      <c r="L392" s="154" t="str">
        <f t="shared" si="393"/>
        <v>TL</v>
      </c>
      <c r="M392" s="152">
        <v>76</v>
      </c>
      <c r="N392" s="154" t="str">
        <f t="shared" si="394"/>
        <v>L</v>
      </c>
      <c r="O392" s="152">
        <v>80</v>
      </c>
      <c r="P392" s="151" t="str">
        <f t="shared" si="395"/>
        <v>L</v>
      </c>
      <c r="Q392" s="152">
        <v>76</v>
      </c>
      <c r="R392" s="154" t="str">
        <f t="shared" si="400"/>
        <v>L</v>
      </c>
      <c r="S392" s="152">
        <v>80</v>
      </c>
      <c r="T392" s="154" t="str">
        <f t="shared" si="396"/>
        <v>L</v>
      </c>
      <c r="U392" s="153">
        <v>0</v>
      </c>
      <c r="V392" s="151" t="str">
        <f t="shared" si="397"/>
        <v>TL</v>
      </c>
      <c r="W392" s="80">
        <f t="shared" si="401"/>
        <v>64.666666666666671</v>
      </c>
      <c r="X392" s="81">
        <f t="shared" si="398"/>
        <v>70.600000000000009</v>
      </c>
      <c r="Y392" s="86"/>
      <c r="Z392" s="87"/>
      <c r="AA392" s="4"/>
      <c r="AB392" s="4"/>
    </row>
    <row r="393" spans="3:28" s="5" customFormat="1" ht="20.100000000000001" customHeight="1" thickBot="1">
      <c r="C393" s="75"/>
      <c r="D393" s="135"/>
      <c r="E393" s="94"/>
      <c r="F393" s="95" t="s">
        <v>17</v>
      </c>
      <c r="G393" s="150">
        <v>0</v>
      </c>
      <c r="H393" s="151" t="str">
        <f t="shared" si="392"/>
        <v>TL</v>
      </c>
      <c r="I393" s="152">
        <v>0</v>
      </c>
      <c r="J393" s="158" t="str">
        <f t="shared" si="399"/>
        <v>TL</v>
      </c>
      <c r="K393" s="152">
        <v>0</v>
      </c>
      <c r="L393" s="151" t="str">
        <f t="shared" si="393"/>
        <v>TL</v>
      </c>
      <c r="M393" s="152">
        <v>0</v>
      </c>
      <c r="N393" s="151" t="str">
        <f t="shared" si="394"/>
        <v>TL</v>
      </c>
      <c r="O393" s="152">
        <v>0</v>
      </c>
      <c r="P393" s="151" t="str">
        <f t="shared" si="395"/>
        <v>TL</v>
      </c>
      <c r="Q393" s="152">
        <v>0</v>
      </c>
      <c r="R393" s="151" t="str">
        <f t="shared" si="400"/>
        <v>TL</v>
      </c>
      <c r="S393" s="152">
        <v>0</v>
      </c>
      <c r="T393" s="151" t="str">
        <f t="shared" si="396"/>
        <v>TL</v>
      </c>
      <c r="U393" s="153">
        <v>0</v>
      </c>
      <c r="V393" s="151" t="str">
        <f t="shared" si="397"/>
        <v>TL</v>
      </c>
      <c r="W393" s="85">
        <f t="shared" si="401"/>
        <v>0</v>
      </c>
      <c r="X393" s="81">
        <f t="shared" si="398"/>
        <v>0</v>
      </c>
      <c r="Y393" s="86"/>
      <c r="Z393" s="87"/>
      <c r="AA393" s="4"/>
      <c r="AB393" s="4"/>
    </row>
    <row r="394" spans="3:28" s="5" customFormat="1" ht="20.100000000000001" customHeight="1" thickBot="1">
      <c r="C394" s="75"/>
      <c r="D394" s="135"/>
      <c r="E394" s="84"/>
      <c r="F394" s="97" t="s">
        <v>24</v>
      </c>
      <c r="G394" s="150">
        <v>79.5</v>
      </c>
      <c r="H394" s="154" t="str">
        <f t="shared" ref="H394" si="451">VLOOKUP(G394,$C$545:$D$555,2)</f>
        <v>L</v>
      </c>
      <c r="I394" s="152">
        <v>76</v>
      </c>
      <c r="J394" s="158" t="str">
        <f t="shared" ref="J394" si="452">VLOOKUP(I394,$C$558:$D$568,2)</f>
        <v>L</v>
      </c>
      <c r="K394" s="152">
        <v>84.8</v>
      </c>
      <c r="L394" s="154" t="str">
        <f t="shared" si="393"/>
        <v>L</v>
      </c>
      <c r="M394" s="152">
        <v>76</v>
      </c>
      <c r="N394" s="154" t="str">
        <f t="shared" ref="N394" si="453">VLOOKUP(M394,$C$558:$D$568,2)</f>
        <v>L</v>
      </c>
      <c r="O394" s="152">
        <v>80</v>
      </c>
      <c r="P394" s="151" t="str">
        <f t="shared" ref="P394" si="454">VLOOKUP(O394,$C$558:$D$568,2)</f>
        <v>L</v>
      </c>
      <c r="Q394" s="152">
        <v>76</v>
      </c>
      <c r="R394" s="154" t="str">
        <f t="shared" si="400"/>
        <v>L</v>
      </c>
      <c r="S394" s="152">
        <v>80</v>
      </c>
      <c r="T394" s="154" t="str">
        <f t="shared" si="396"/>
        <v>L</v>
      </c>
      <c r="U394" s="153">
        <v>0</v>
      </c>
      <c r="V394" s="151" t="str">
        <f t="shared" si="397"/>
        <v>TL</v>
      </c>
      <c r="W394" s="80">
        <f t="shared" si="401"/>
        <v>78.8</v>
      </c>
      <c r="X394" s="81">
        <f t="shared" si="398"/>
        <v>79.08</v>
      </c>
      <c r="Y394" s="90">
        <f>(X394*0.04443037974)</f>
        <v>3.5135544298391999</v>
      </c>
      <c r="Z394" s="91" t="s">
        <v>9</v>
      </c>
      <c r="AA394" s="4" t="s">
        <v>291</v>
      </c>
      <c r="AB394" s="4"/>
    </row>
    <row r="395" spans="3:28" s="5" customFormat="1" ht="20.100000000000001" customHeight="1">
      <c r="C395" s="75">
        <v>95</v>
      </c>
      <c r="D395" s="134" t="s">
        <v>219</v>
      </c>
      <c r="E395" s="76" t="s">
        <v>220</v>
      </c>
      <c r="F395" s="92" t="s">
        <v>13</v>
      </c>
      <c r="G395" s="150">
        <v>61</v>
      </c>
      <c r="H395" s="151" t="str">
        <f t="shared" si="392"/>
        <v>TL</v>
      </c>
      <c r="I395" s="152">
        <v>65.5</v>
      </c>
      <c r="J395" s="158" t="str">
        <f t="shared" si="399"/>
        <v>TL</v>
      </c>
      <c r="K395" s="152">
        <v>72</v>
      </c>
      <c r="L395" s="151" t="str">
        <f t="shared" si="393"/>
        <v>TL</v>
      </c>
      <c r="M395" s="152">
        <v>44</v>
      </c>
      <c r="N395" s="151" t="str">
        <f t="shared" si="394"/>
        <v>TL</v>
      </c>
      <c r="O395" s="152">
        <v>73</v>
      </c>
      <c r="P395" s="151" t="str">
        <f t="shared" si="395"/>
        <v>TL</v>
      </c>
      <c r="Q395" s="152">
        <v>70</v>
      </c>
      <c r="R395" s="151" t="str">
        <f t="shared" si="400"/>
        <v>TL</v>
      </c>
      <c r="S395" s="152">
        <v>65.45</v>
      </c>
      <c r="T395" s="151" t="str">
        <f t="shared" si="396"/>
        <v>TL</v>
      </c>
      <c r="U395" s="153">
        <v>61.1</v>
      </c>
      <c r="V395" s="151" t="str">
        <f t="shared" si="397"/>
        <v>TL</v>
      </c>
      <c r="W395" s="85">
        <f t="shared" si="401"/>
        <v>64.99166666666666</v>
      </c>
      <c r="X395" s="81">
        <f t="shared" si="398"/>
        <v>63.394999999999996</v>
      </c>
      <c r="Y395" s="82"/>
      <c r="Z395" s="83"/>
      <c r="AA395" s="4"/>
      <c r="AB395" s="4"/>
    </row>
    <row r="396" spans="3:28" s="5" customFormat="1" ht="20.100000000000001" customHeight="1">
      <c r="C396" s="75"/>
      <c r="D396" s="135"/>
      <c r="E396" s="94"/>
      <c r="F396" s="78" t="s">
        <v>16</v>
      </c>
      <c r="G396" s="150">
        <v>73</v>
      </c>
      <c r="H396" s="154" t="str">
        <f t="shared" si="392"/>
        <v>L</v>
      </c>
      <c r="I396" s="152">
        <v>76</v>
      </c>
      <c r="J396" s="158" t="str">
        <f t="shared" si="399"/>
        <v>L</v>
      </c>
      <c r="K396" s="152">
        <v>80</v>
      </c>
      <c r="L396" s="154" t="str">
        <f t="shared" si="393"/>
        <v>L</v>
      </c>
      <c r="M396" s="152">
        <v>76</v>
      </c>
      <c r="N396" s="154" t="str">
        <f t="shared" si="394"/>
        <v>L</v>
      </c>
      <c r="O396" s="152">
        <v>80</v>
      </c>
      <c r="P396" s="151" t="str">
        <f t="shared" si="395"/>
        <v>L</v>
      </c>
      <c r="Q396" s="152">
        <v>80</v>
      </c>
      <c r="R396" s="154" t="str">
        <f t="shared" si="400"/>
        <v>L</v>
      </c>
      <c r="S396" s="152">
        <v>76</v>
      </c>
      <c r="T396" s="154" t="str">
        <f t="shared" si="396"/>
        <v>L</v>
      </c>
      <c r="U396" s="153">
        <v>82.35</v>
      </c>
      <c r="V396" s="151" t="str">
        <f t="shared" si="397"/>
        <v>L</v>
      </c>
      <c r="W396" s="80">
        <f t="shared" si="401"/>
        <v>78</v>
      </c>
      <c r="X396" s="81">
        <f t="shared" si="398"/>
        <v>76</v>
      </c>
      <c r="Y396" s="86"/>
      <c r="Z396" s="87"/>
      <c r="AA396" s="4"/>
      <c r="AB396" s="4"/>
    </row>
    <row r="397" spans="3:28" s="5" customFormat="1" ht="20.100000000000001" customHeight="1" thickBot="1">
      <c r="C397" s="75"/>
      <c r="D397" s="135"/>
      <c r="E397" s="94"/>
      <c r="F397" s="95" t="s">
        <v>17</v>
      </c>
      <c r="G397" s="150">
        <v>0</v>
      </c>
      <c r="H397" s="151" t="str">
        <f t="shared" si="392"/>
        <v>TL</v>
      </c>
      <c r="I397" s="152">
        <v>0</v>
      </c>
      <c r="J397" s="158" t="str">
        <f t="shared" si="399"/>
        <v>TL</v>
      </c>
      <c r="K397" s="152">
        <v>0</v>
      </c>
      <c r="L397" s="151" t="str">
        <f t="shared" si="393"/>
        <v>TL</v>
      </c>
      <c r="M397" s="152">
        <v>0</v>
      </c>
      <c r="N397" s="151" t="str">
        <f t="shared" si="394"/>
        <v>TL</v>
      </c>
      <c r="O397" s="152">
        <v>0</v>
      </c>
      <c r="P397" s="151" t="str">
        <f t="shared" si="395"/>
        <v>TL</v>
      </c>
      <c r="Q397" s="152">
        <v>0</v>
      </c>
      <c r="R397" s="151" t="str">
        <f t="shared" si="400"/>
        <v>TL</v>
      </c>
      <c r="S397" s="152">
        <v>0</v>
      </c>
      <c r="T397" s="151" t="str">
        <f t="shared" si="396"/>
        <v>TL</v>
      </c>
      <c r="U397" s="153">
        <v>0</v>
      </c>
      <c r="V397" s="151" t="str">
        <f t="shared" si="397"/>
        <v>TL</v>
      </c>
      <c r="W397" s="85">
        <f t="shared" si="401"/>
        <v>0</v>
      </c>
      <c r="X397" s="81">
        <f t="shared" si="398"/>
        <v>0</v>
      </c>
      <c r="Y397" s="86"/>
      <c r="Z397" s="87"/>
      <c r="AA397" s="4"/>
      <c r="AB397" s="4"/>
    </row>
    <row r="398" spans="3:28" s="5" customFormat="1" ht="20.100000000000001" customHeight="1" thickBot="1">
      <c r="C398" s="75"/>
      <c r="D398" s="135"/>
      <c r="E398" s="84"/>
      <c r="F398" s="97" t="s">
        <v>24</v>
      </c>
      <c r="G398" s="150">
        <v>73</v>
      </c>
      <c r="H398" s="154" t="str">
        <f t="shared" ref="H398" si="455">VLOOKUP(G398,$C$545:$D$555,2)</f>
        <v>L</v>
      </c>
      <c r="I398" s="152">
        <v>76</v>
      </c>
      <c r="J398" s="158" t="str">
        <f t="shared" ref="J398" si="456">VLOOKUP(I398,$C$558:$D$568,2)</f>
        <v>L</v>
      </c>
      <c r="K398" s="152">
        <v>80</v>
      </c>
      <c r="L398" s="154" t="str">
        <f t="shared" ref="L398" si="457">VLOOKUP(K398,$C$558:$D$568,2)</f>
        <v>L</v>
      </c>
      <c r="M398" s="152">
        <v>76</v>
      </c>
      <c r="N398" s="154" t="str">
        <f t="shared" ref="N398" si="458">VLOOKUP(M398,$C$558:$D$568,2)</f>
        <v>L</v>
      </c>
      <c r="O398" s="152">
        <v>80</v>
      </c>
      <c r="P398" s="151" t="str">
        <f t="shared" ref="P398" si="459">VLOOKUP(O398,$C$558:$D$568,2)</f>
        <v>L</v>
      </c>
      <c r="Q398" s="152">
        <v>80</v>
      </c>
      <c r="R398" s="154" t="str">
        <f t="shared" si="400"/>
        <v>L</v>
      </c>
      <c r="S398" s="152">
        <v>76</v>
      </c>
      <c r="T398" s="154" t="str">
        <f t="shared" ref="T398" si="460">VLOOKUP(S398,$C$558:$D$568,2)</f>
        <v>L</v>
      </c>
      <c r="U398" s="153">
        <v>82.35</v>
      </c>
      <c r="V398" s="151" t="str">
        <f t="shared" ref="V398" si="461">VLOOKUP(U398,$C$558:$D$568,2)</f>
        <v>L</v>
      </c>
      <c r="W398" s="80">
        <f t="shared" si="401"/>
        <v>78</v>
      </c>
      <c r="X398" s="81">
        <f t="shared" si="398"/>
        <v>76</v>
      </c>
      <c r="Y398" s="90">
        <f>(X398*0.04443037974)</f>
        <v>3.3767088602399999</v>
      </c>
      <c r="Z398" s="91" t="s">
        <v>288</v>
      </c>
      <c r="AA398" s="4"/>
      <c r="AB398" s="4"/>
    </row>
    <row r="399" spans="3:28" s="5" customFormat="1" ht="19.5" customHeight="1">
      <c r="C399" s="75">
        <v>96</v>
      </c>
      <c r="D399" s="138" t="s">
        <v>221</v>
      </c>
      <c r="E399" s="76" t="s">
        <v>222</v>
      </c>
      <c r="F399" s="92" t="s">
        <v>13</v>
      </c>
      <c r="G399" s="150">
        <v>60</v>
      </c>
      <c r="H399" s="151" t="str">
        <f t="shared" si="392"/>
        <v>TL</v>
      </c>
      <c r="I399" s="152">
        <v>54.5</v>
      </c>
      <c r="J399" s="158" t="str">
        <f t="shared" si="399"/>
        <v>TL</v>
      </c>
      <c r="K399" s="152">
        <v>81.3</v>
      </c>
      <c r="L399" s="151" t="str">
        <f t="shared" si="393"/>
        <v>L</v>
      </c>
      <c r="M399" s="152">
        <v>47</v>
      </c>
      <c r="N399" s="151" t="str">
        <f t="shared" si="394"/>
        <v>TL</v>
      </c>
      <c r="O399" s="152">
        <v>59</v>
      </c>
      <c r="P399" s="151" t="str">
        <f t="shared" si="395"/>
        <v>TL</v>
      </c>
      <c r="Q399" s="152">
        <v>51.65</v>
      </c>
      <c r="R399" s="151" t="str">
        <f t="shared" si="400"/>
        <v>TL</v>
      </c>
      <c r="S399" s="152">
        <v>26.8</v>
      </c>
      <c r="T399" s="151" t="str">
        <f t="shared" si="396"/>
        <v>TL</v>
      </c>
      <c r="U399" s="153">
        <v>61.1</v>
      </c>
      <c r="V399" s="151" t="str">
        <f t="shared" si="397"/>
        <v>TL</v>
      </c>
      <c r="W399" s="85">
        <f t="shared" si="401"/>
        <v>53.375</v>
      </c>
      <c r="X399" s="81">
        <f t="shared" si="398"/>
        <v>56.024999999999999</v>
      </c>
      <c r="Y399" s="82"/>
      <c r="Z399" s="83"/>
      <c r="AA399" s="4"/>
      <c r="AB399" s="4"/>
    </row>
    <row r="400" spans="3:28" s="5" customFormat="1" ht="19.5" customHeight="1">
      <c r="C400" s="75"/>
      <c r="D400" s="135"/>
      <c r="E400" s="94"/>
      <c r="F400" s="78" t="s">
        <v>16</v>
      </c>
      <c r="G400" s="150">
        <v>72</v>
      </c>
      <c r="H400" s="154" t="str">
        <f t="shared" si="392"/>
        <v>L</v>
      </c>
      <c r="I400" s="152">
        <v>76</v>
      </c>
      <c r="J400" s="158" t="str">
        <f t="shared" si="399"/>
        <v>L</v>
      </c>
      <c r="K400" s="152">
        <v>0</v>
      </c>
      <c r="L400" s="154" t="str">
        <f t="shared" si="393"/>
        <v>TL</v>
      </c>
      <c r="M400" s="152">
        <v>76</v>
      </c>
      <c r="N400" s="154" t="str">
        <f t="shared" si="394"/>
        <v>L</v>
      </c>
      <c r="O400" s="152">
        <v>76</v>
      </c>
      <c r="P400" s="151" t="str">
        <f t="shared" si="395"/>
        <v>L</v>
      </c>
      <c r="Q400" s="152">
        <v>60.16</v>
      </c>
      <c r="R400" s="154" t="str">
        <f t="shared" si="400"/>
        <v>TL</v>
      </c>
      <c r="S400" s="152">
        <v>76</v>
      </c>
      <c r="T400" s="154" t="str">
        <f t="shared" si="396"/>
        <v>L</v>
      </c>
      <c r="U400" s="153">
        <v>76.47</v>
      </c>
      <c r="V400" s="151" t="str">
        <f t="shared" si="397"/>
        <v>L</v>
      </c>
      <c r="W400" s="80">
        <f t="shared" si="401"/>
        <v>60.693333333333328</v>
      </c>
      <c r="X400" s="81">
        <f t="shared" si="398"/>
        <v>65.215999999999994</v>
      </c>
      <c r="Y400" s="86"/>
      <c r="Z400" s="87"/>
      <c r="AA400" s="4"/>
      <c r="AB400" s="4"/>
    </row>
    <row r="401" spans="3:28" s="5" customFormat="1" ht="19.5" customHeight="1" thickBot="1">
      <c r="C401" s="75"/>
      <c r="D401" s="135"/>
      <c r="E401" s="94"/>
      <c r="F401" s="95" t="s">
        <v>17</v>
      </c>
      <c r="G401" s="150">
        <v>0</v>
      </c>
      <c r="H401" s="151" t="str">
        <f t="shared" si="392"/>
        <v>TL</v>
      </c>
      <c r="I401" s="152">
        <v>0</v>
      </c>
      <c r="J401" s="158" t="str">
        <f t="shared" si="399"/>
        <v>TL</v>
      </c>
      <c r="K401" s="152">
        <v>0</v>
      </c>
      <c r="L401" s="151" t="str">
        <f t="shared" si="393"/>
        <v>TL</v>
      </c>
      <c r="M401" s="152">
        <v>0</v>
      </c>
      <c r="N401" s="151" t="str">
        <f t="shared" si="394"/>
        <v>TL</v>
      </c>
      <c r="O401" s="152">
        <v>0</v>
      </c>
      <c r="P401" s="151" t="str">
        <f t="shared" si="395"/>
        <v>TL</v>
      </c>
      <c r="Q401" s="152">
        <v>76</v>
      </c>
      <c r="R401" s="151" t="str">
        <f t="shared" si="400"/>
        <v>L</v>
      </c>
      <c r="S401" s="152">
        <v>0</v>
      </c>
      <c r="T401" s="151" t="str">
        <f t="shared" si="396"/>
        <v>TL</v>
      </c>
      <c r="U401" s="153">
        <v>0</v>
      </c>
      <c r="V401" s="151" t="str">
        <f t="shared" si="397"/>
        <v>TL</v>
      </c>
      <c r="W401" s="85">
        <f t="shared" si="401"/>
        <v>12.666666666666666</v>
      </c>
      <c r="X401" s="81">
        <f t="shared" si="398"/>
        <v>7.6</v>
      </c>
      <c r="Y401" s="86"/>
      <c r="Z401" s="87"/>
      <c r="AA401" s="4"/>
      <c r="AB401" s="4"/>
    </row>
    <row r="402" spans="3:28" s="5" customFormat="1" ht="19.5" customHeight="1" thickBot="1">
      <c r="C402" s="75"/>
      <c r="D402" s="135"/>
      <c r="E402" s="84"/>
      <c r="F402" s="97" t="s">
        <v>24</v>
      </c>
      <c r="G402" s="150">
        <v>72</v>
      </c>
      <c r="H402" s="154" t="str">
        <f t="shared" ref="H402" si="462">VLOOKUP(G402,$C$545:$D$555,2)</f>
        <v>L</v>
      </c>
      <c r="I402" s="152">
        <v>76</v>
      </c>
      <c r="J402" s="158" t="str">
        <f t="shared" ref="J402" si="463">VLOOKUP(I402,$C$558:$D$568,2)</f>
        <v>L</v>
      </c>
      <c r="K402" s="152">
        <v>81.3</v>
      </c>
      <c r="L402" s="154" t="str">
        <f t="shared" si="393"/>
        <v>L</v>
      </c>
      <c r="M402" s="152">
        <v>76</v>
      </c>
      <c r="N402" s="154" t="str">
        <f t="shared" ref="N402" si="464">VLOOKUP(M402,$C$558:$D$568,2)</f>
        <v>L</v>
      </c>
      <c r="O402" s="152">
        <v>76</v>
      </c>
      <c r="P402" s="151" t="str">
        <f t="shared" ref="P402" si="465">VLOOKUP(O402,$C$558:$D$568,2)</f>
        <v>L</v>
      </c>
      <c r="Q402" s="152">
        <v>76</v>
      </c>
      <c r="R402" s="154" t="str">
        <f t="shared" si="400"/>
        <v>L</v>
      </c>
      <c r="S402" s="152">
        <v>76</v>
      </c>
      <c r="T402" s="154" t="str">
        <f t="shared" ref="T402" si="466">VLOOKUP(S402,$C$558:$D$568,2)</f>
        <v>L</v>
      </c>
      <c r="U402" s="153">
        <v>76.47</v>
      </c>
      <c r="V402" s="151" t="str">
        <f t="shared" ref="V402" si="467">VLOOKUP(U402,$C$558:$D$568,2)</f>
        <v>L</v>
      </c>
      <c r="W402" s="80">
        <f t="shared" si="401"/>
        <v>76.88333333333334</v>
      </c>
      <c r="X402" s="81">
        <f t="shared" si="398"/>
        <v>74.930000000000007</v>
      </c>
      <c r="Y402" s="90">
        <f>(X402*0.04443037974)</f>
        <v>3.3291683539182002</v>
      </c>
      <c r="Z402" s="91" t="s">
        <v>288</v>
      </c>
      <c r="AA402" s="4"/>
      <c r="AB402" s="4"/>
    </row>
    <row r="403" spans="3:28" s="5" customFormat="1" ht="19.5" customHeight="1">
      <c r="C403" s="75">
        <v>97</v>
      </c>
      <c r="D403" s="134" t="s">
        <v>223</v>
      </c>
      <c r="E403" s="76" t="s">
        <v>224</v>
      </c>
      <c r="F403" s="92" t="s">
        <v>13</v>
      </c>
      <c r="G403" s="150">
        <v>72.5</v>
      </c>
      <c r="H403" s="151" t="str">
        <f t="shared" si="392"/>
        <v>L</v>
      </c>
      <c r="I403" s="152">
        <v>82.1</v>
      </c>
      <c r="J403" s="158" t="str">
        <f t="shared" si="399"/>
        <v>L</v>
      </c>
      <c r="K403" s="152">
        <v>76</v>
      </c>
      <c r="L403" s="151" t="str">
        <f t="shared" si="393"/>
        <v>L</v>
      </c>
      <c r="M403" s="152">
        <v>55</v>
      </c>
      <c r="N403" s="151" t="str">
        <f t="shared" si="394"/>
        <v>TL</v>
      </c>
      <c r="O403" s="152">
        <v>77.33</v>
      </c>
      <c r="P403" s="151" t="str">
        <f t="shared" si="395"/>
        <v>L</v>
      </c>
      <c r="Q403" s="152">
        <v>68.349999999999994</v>
      </c>
      <c r="R403" s="151" t="str">
        <f t="shared" si="400"/>
        <v>TL</v>
      </c>
      <c r="S403" s="152">
        <v>79.849999999999994</v>
      </c>
      <c r="T403" s="151" t="str">
        <f t="shared" si="396"/>
        <v>L</v>
      </c>
      <c r="U403" s="153">
        <v>94.4</v>
      </c>
      <c r="V403" s="151" t="str">
        <f t="shared" ref="V403:V465" si="468">VLOOKUP(U403,$C$558:$D$568,2)</f>
        <v>L</v>
      </c>
      <c r="W403" s="85">
        <f t="shared" si="401"/>
        <v>73.105000000000004</v>
      </c>
      <c r="X403" s="81">
        <f t="shared" ref="X403:X467" si="469">SUM(G403*0.4)+(W403*0.6)</f>
        <v>72.863</v>
      </c>
      <c r="Y403" s="82"/>
      <c r="Z403" s="83"/>
      <c r="AA403" s="4"/>
      <c r="AB403" s="4"/>
    </row>
    <row r="404" spans="3:28" s="5" customFormat="1" ht="19.5" customHeight="1">
      <c r="C404" s="75"/>
      <c r="D404" s="135"/>
      <c r="E404" s="94"/>
      <c r="F404" s="78" t="s">
        <v>16</v>
      </c>
      <c r="G404" s="150">
        <v>0</v>
      </c>
      <c r="H404" s="154" t="str">
        <f t="shared" si="392"/>
        <v>TL</v>
      </c>
      <c r="I404" s="152">
        <v>0</v>
      </c>
      <c r="J404" s="158" t="str">
        <f t="shared" si="399"/>
        <v>TL</v>
      </c>
      <c r="K404" s="152">
        <v>0</v>
      </c>
      <c r="L404" s="154" t="str">
        <f t="shared" si="393"/>
        <v>TL</v>
      </c>
      <c r="M404" s="152">
        <v>76</v>
      </c>
      <c r="N404" s="154" t="str">
        <f t="shared" si="394"/>
        <v>L</v>
      </c>
      <c r="O404" s="152">
        <v>0</v>
      </c>
      <c r="P404" s="151" t="str">
        <f t="shared" ref="P404:P469" si="470">VLOOKUP(O404,$C$558:$D$568,2)</f>
        <v>TL</v>
      </c>
      <c r="Q404" s="152">
        <v>80</v>
      </c>
      <c r="R404" s="154" t="str">
        <f t="shared" si="400"/>
        <v>L</v>
      </c>
      <c r="S404" s="152">
        <v>0</v>
      </c>
      <c r="T404" s="154" t="str">
        <f t="shared" si="396"/>
        <v>TL</v>
      </c>
      <c r="U404" s="153">
        <v>0</v>
      </c>
      <c r="V404" s="151" t="str">
        <f t="shared" si="468"/>
        <v>TL</v>
      </c>
      <c r="W404" s="80">
        <f t="shared" ref="W404:W468" si="471">SUM(I404+K404+M404+O404+Q404+S404)/6</f>
        <v>26</v>
      </c>
      <c r="X404" s="81">
        <f t="shared" si="469"/>
        <v>15.6</v>
      </c>
      <c r="Y404" s="86"/>
      <c r="Z404" s="87"/>
      <c r="AA404" s="4"/>
      <c r="AB404" s="4"/>
    </row>
    <row r="405" spans="3:28" s="5" customFormat="1" ht="19.5" customHeight="1" thickBot="1">
      <c r="C405" s="75"/>
      <c r="D405" s="135"/>
      <c r="E405" s="94"/>
      <c r="F405" s="95" t="s">
        <v>17</v>
      </c>
      <c r="G405" s="150">
        <v>0</v>
      </c>
      <c r="H405" s="151" t="str">
        <f t="shared" ref="H405:H470" si="472">VLOOKUP(G405,$C$545:$D$555,2)</f>
        <v>TL</v>
      </c>
      <c r="I405" s="152">
        <v>0</v>
      </c>
      <c r="J405" s="158" t="str">
        <f t="shared" si="399"/>
        <v>TL</v>
      </c>
      <c r="K405" s="152">
        <v>0</v>
      </c>
      <c r="L405" s="151" t="str">
        <f t="shared" ref="L405:L470" si="473">VLOOKUP(K405,$C$558:$D$568,2)</f>
        <v>TL</v>
      </c>
      <c r="M405" s="152">
        <v>0</v>
      </c>
      <c r="N405" s="151" t="str">
        <f t="shared" ref="N405:N470" si="474">VLOOKUP(M405,$C$558:$D$568,2)</f>
        <v>TL</v>
      </c>
      <c r="O405" s="152">
        <v>0</v>
      </c>
      <c r="P405" s="151" t="str">
        <f t="shared" si="470"/>
        <v>TL</v>
      </c>
      <c r="Q405" s="152">
        <v>0</v>
      </c>
      <c r="R405" s="151" t="str">
        <f t="shared" ref="R405:R470" si="475">VLOOKUP(Q405,$C$558:$D$568,2)</f>
        <v>TL</v>
      </c>
      <c r="S405" s="152">
        <v>0</v>
      </c>
      <c r="T405" s="151" t="str">
        <f t="shared" ref="T405:T470" si="476">VLOOKUP(S405,$C$558:$D$568,2)</f>
        <v>TL</v>
      </c>
      <c r="U405" s="153">
        <v>0</v>
      </c>
      <c r="V405" s="151" t="str">
        <f t="shared" si="468"/>
        <v>TL</v>
      </c>
      <c r="W405" s="85">
        <f t="shared" si="471"/>
        <v>0</v>
      </c>
      <c r="X405" s="81">
        <f t="shared" si="469"/>
        <v>0</v>
      </c>
      <c r="Y405" s="86"/>
      <c r="Z405" s="87"/>
      <c r="AA405" s="4"/>
      <c r="AB405" s="4"/>
    </row>
    <row r="406" spans="3:28" s="5" customFormat="1" ht="19.5" customHeight="1" thickBot="1">
      <c r="C406" s="75"/>
      <c r="D406" s="135"/>
      <c r="E406" s="84"/>
      <c r="F406" s="97" t="s">
        <v>24</v>
      </c>
      <c r="G406" s="150">
        <v>72.5</v>
      </c>
      <c r="H406" s="151" t="str">
        <f t="shared" si="472"/>
        <v>L</v>
      </c>
      <c r="I406" s="152">
        <v>82.1</v>
      </c>
      <c r="J406" s="158" t="str">
        <f t="shared" ref="J406" si="477">VLOOKUP(I406,$C$558:$D$568,2)</f>
        <v>L</v>
      </c>
      <c r="K406" s="152">
        <v>76</v>
      </c>
      <c r="L406" s="151" t="str">
        <f t="shared" si="473"/>
        <v>L</v>
      </c>
      <c r="M406" s="152">
        <v>76</v>
      </c>
      <c r="N406" s="154" t="str">
        <f t="shared" si="474"/>
        <v>L</v>
      </c>
      <c r="O406" s="152">
        <v>77.33</v>
      </c>
      <c r="P406" s="151" t="str">
        <f t="shared" si="470"/>
        <v>L</v>
      </c>
      <c r="Q406" s="152">
        <v>80</v>
      </c>
      <c r="R406" s="154" t="str">
        <f t="shared" si="475"/>
        <v>L</v>
      </c>
      <c r="S406" s="152">
        <v>79.849999999999994</v>
      </c>
      <c r="T406" s="151" t="str">
        <f t="shared" si="476"/>
        <v>L</v>
      </c>
      <c r="U406" s="153">
        <v>94.4</v>
      </c>
      <c r="V406" s="151" t="str">
        <f t="shared" ref="V406" si="478">VLOOKUP(U406,$C$558:$D$568,2)</f>
        <v>L</v>
      </c>
      <c r="W406" s="80">
        <f t="shared" si="471"/>
        <v>78.546666666666667</v>
      </c>
      <c r="X406" s="81">
        <f t="shared" si="469"/>
        <v>76.128</v>
      </c>
      <c r="Y406" s="90">
        <f>(X406*0.04443037974)</f>
        <v>3.3823959488467197</v>
      </c>
      <c r="Z406" s="91" t="s">
        <v>288</v>
      </c>
      <c r="AA406" s="4"/>
      <c r="AB406" s="4"/>
    </row>
    <row r="407" spans="3:28" s="5" customFormat="1" ht="19.5" customHeight="1">
      <c r="C407" s="75">
        <v>98</v>
      </c>
      <c r="D407" s="134" t="s">
        <v>225</v>
      </c>
      <c r="E407" s="76" t="s">
        <v>226</v>
      </c>
      <c r="F407" s="92" t="s">
        <v>13</v>
      </c>
      <c r="G407" s="150">
        <v>75</v>
      </c>
      <c r="H407" s="151" t="str">
        <f t="shared" si="472"/>
        <v>L</v>
      </c>
      <c r="I407" s="152">
        <v>86.6</v>
      </c>
      <c r="J407" s="158" t="str">
        <f t="shared" ref="J407:J471" si="479">VLOOKUP(I407,$C$558:$D$568,2)</f>
        <v>L</v>
      </c>
      <c r="K407" s="152">
        <v>77.900000000000006</v>
      </c>
      <c r="L407" s="151" t="str">
        <f t="shared" si="473"/>
        <v>L</v>
      </c>
      <c r="M407" s="152">
        <v>64</v>
      </c>
      <c r="N407" s="151" t="str">
        <f t="shared" si="474"/>
        <v>TL</v>
      </c>
      <c r="O407" s="152">
        <v>87.42</v>
      </c>
      <c r="P407" s="151" t="str">
        <f t="shared" si="470"/>
        <v>L</v>
      </c>
      <c r="Q407" s="152">
        <v>79.98</v>
      </c>
      <c r="R407" s="151" t="str">
        <f t="shared" si="475"/>
        <v>L</v>
      </c>
      <c r="S407" s="152">
        <v>76.150000000000006</v>
      </c>
      <c r="T407" s="151" t="str">
        <f t="shared" si="476"/>
        <v>L</v>
      </c>
      <c r="U407" s="153">
        <v>77.7</v>
      </c>
      <c r="V407" s="151" t="str">
        <f t="shared" si="468"/>
        <v>L</v>
      </c>
      <c r="W407" s="85">
        <f t="shared" si="471"/>
        <v>78.675000000000011</v>
      </c>
      <c r="X407" s="81">
        <f t="shared" si="469"/>
        <v>77.205000000000013</v>
      </c>
      <c r="Y407" s="82"/>
      <c r="Z407" s="83"/>
      <c r="AA407" s="4"/>
      <c r="AB407" s="4"/>
    </row>
    <row r="408" spans="3:28" s="5" customFormat="1" ht="19.5" customHeight="1">
      <c r="C408" s="75"/>
      <c r="D408" s="135"/>
      <c r="E408" s="94"/>
      <c r="F408" s="78" t="s">
        <v>16</v>
      </c>
      <c r="G408" s="150">
        <v>0</v>
      </c>
      <c r="H408" s="154" t="str">
        <f t="shared" si="472"/>
        <v>TL</v>
      </c>
      <c r="I408" s="152">
        <v>0</v>
      </c>
      <c r="J408" s="158" t="str">
        <f t="shared" si="479"/>
        <v>TL</v>
      </c>
      <c r="K408" s="152">
        <v>0</v>
      </c>
      <c r="L408" s="154" t="str">
        <f t="shared" si="473"/>
        <v>TL</v>
      </c>
      <c r="M408" s="152">
        <v>76</v>
      </c>
      <c r="N408" s="154" t="str">
        <f t="shared" si="474"/>
        <v>L</v>
      </c>
      <c r="O408" s="152">
        <v>0</v>
      </c>
      <c r="P408" s="151" t="str">
        <f t="shared" si="470"/>
        <v>TL</v>
      </c>
      <c r="Q408" s="152">
        <v>0</v>
      </c>
      <c r="R408" s="154" t="str">
        <f t="shared" si="475"/>
        <v>TL</v>
      </c>
      <c r="S408" s="152">
        <v>0</v>
      </c>
      <c r="T408" s="154" t="str">
        <f t="shared" si="476"/>
        <v>TL</v>
      </c>
      <c r="U408" s="153">
        <v>0</v>
      </c>
      <c r="V408" s="151" t="str">
        <f t="shared" si="468"/>
        <v>TL</v>
      </c>
      <c r="W408" s="80">
        <f t="shared" si="471"/>
        <v>12.666666666666666</v>
      </c>
      <c r="X408" s="81">
        <f t="shared" si="469"/>
        <v>7.6</v>
      </c>
      <c r="Y408" s="86"/>
      <c r="Z408" s="87"/>
      <c r="AA408" s="4"/>
      <c r="AB408" s="4"/>
    </row>
    <row r="409" spans="3:28" s="5" customFormat="1" ht="19.5" customHeight="1" thickBot="1">
      <c r="C409" s="75"/>
      <c r="D409" s="135"/>
      <c r="E409" s="94"/>
      <c r="F409" s="78" t="s">
        <v>17</v>
      </c>
      <c r="G409" s="150">
        <v>0</v>
      </c>
      <c r="H409" s="151" t="str">
        <f t="shared" si="472"/>
        <v>TL</v>
      </c>
      <c r="I409" s="152">
        <v>0</v>
      </c>
      <c r="J409" s="158" t="str">
        <f t="shared" si="479"/>
        <v>TL</v>
      </c>
      <c r="K409" s="152">
        <v>0</v>
      </c>
      <c r="L409" s="151" t="str">
        <f t="shared" si="473"/>
        <v>TL</v>
      </c>
      <c r="M409" s="152">
        <v>0</v>
      </c>
      <c r="N409" s="151" t="str">
        <f t="shared" si="474"/>
        <v>TL</v>
      </c>
      <c r="O409" s="152">
        <v>0</v>
      </c>
      <c r="P409" s="151" t="str">
        <f t="shared" si="470"/>
        <v>TL</v>
      </c>
      <c r="Q409" s="152">
        <v>0</v>
      </c>
      <c r="R409" s="151" t="str">
        <f t="shared" si="475"/>
        <v>TL</v>
      </c>
      <c r="S409" s="152">
        <v>0</v>
      </c>
      <c r="T409" s="151" t="str">
        <f t="shared" si="476"/>
        <v>TL</v>
      </c>
      <c r="U409" s="153">
        <v>0</v>
      </c>
      <c r="V409" s="151" t="str">
        <f t="shared" si="468"/>
        <v>TL</v>
      </c>
      <c r="W409" s="85">
        <f t="shared" si="471"/>
        <v>0</v>
      </c>
      <c r="X409" s="81">
        <f t="shared" si="469"/>
        <v>0</v>
      </c>
      <c r="Y409" s="86"/>
      <c r="Z409" s="87"/>
      <c r="AA409" s="4"/>
      <c r="AB409" s="4"/>
    </row>
    <row r="410" spans="3:28" s="5" customFormat="1" ht="19.5" customHeight="1" thickBot="1">
      <c r="C410" s="75"/>
      <c r="D410" s="135"/>
      <c r="E410" s="84"/>
      <c r="F410" s="97" t="s">
        <v>24</v>
      </c>
      <c r="G410" s="150">
        <v>75</v>
      </c>
      <c r="H410" s="151" t="str">
        <f t="shared" ref="H410" si="480">VLOOKUP(G410,$C$545:$D$555,2)</f>
        <v>L</v>
      </c>
      <c r="I410" s="152">
        <v>86.6</v>
      </c>
      <c r="J410" s="158" t="str">
        <f t="shared" ref="J410" si="481">VLOOKUP(I410,$C$558:$D$568,2)</f>
        <v>L</v>
      </c>
      <c r="K410" s="152">
        <v>77.900000000000006</v>
      </c>
      <c r="L410" s="151" t="str">
        <f t="shared" ref="L410" si="482">VLOOKUP(K410,$C$558:$D$568,2)</f>
        <v>L</v>
      </c>
      <c r="M410" s="152">
        <v>76</v>
      </c>
      <c r="N410" s="154" t="str">
        <f t="shared" si="474"/>
        <v>L</v>
      </c>
      <c r="O410" s="152">
        <v>87.42</v>
      </c>
      <c r="P410" s="151" t="str">
        <f t="shared" si="470"/>
        <v>L</v>
      </c>
      <c r="Q410" s="152">
        <v>79.98</v>
      </c>
      <c r="R410" s="154" t="str">
        <f t="shared" si="475"/>
        <v>L</v>
      </c>
      <c r="S410" s="152">
        <v>76.150000000000006</v>
      </c>
      <c r="T410" s="151" t="str">
        <f t="shared" ref="T410" si="483">VLOOKUP(S410,$C$558:$D$568,2)</f>
        <v>L</v>
      </c>
      <c r="U410" s="153">
        <v>77.7</v>
      </c>
      <c r="V410" s="151" t="str">
        <f t="shared" ref="V410" si="484">VLOOKUP(U410,$C$558:$D$568,2)</f>
        <v>L</v>
      </c>
      <c r="W410" s="80">
        <f t="shared" si="471"/>
        <v>80.675000000000011</v>
      </c>
      <c r="X410" s="81">
        <f t="shared" si="469"/>
        <v>78.405000000000001</v>
      </c>
      <c r="Y410" s="90">
        <f>(X410*0.04443037974)</f>
        <v>3.4835639235147</v>
      </c>
      <c r="Z410" s="91" t="s">
        <v>288</v>
      </c>
      <c r="AA410" s="4"/>
      <c r="AB410" s="4"/>
    </row>
    <row r="411" spans="3:28" s="5" customFormat="1" ht="19.5" customHeight="1">
      <c r="C411" s="75">
        <v>99</v>
      </c>
      <c r="D411" s="134" t="s">
        <v>227</v>
      </c>
      <c r="E411" s="76" t="s">
        <v>228</v>
      </c>
      <c r="F411" s="92" t="s">
        <v>13</v>
      </c>
      <c r="G411" s="150">
        <v>76</v>
      </c>
      <c r="H411" s="151" t="str">
        <f t="shared" si="472"/>
        <v>L</v>
      </c>
      <c r="I411" s="152">
        <v>76</v>
      </c>
      <c r="J411" s="158" t="str">
        <f t="shared" si="479"/>
        <v>L</v>
      </c>
      <c r="K411" s="152">
        <v>83.7</v>
      </c>
      <c r="L411" s="151" t="str">
        <f t="shared" si="473"/>
        <v>L</v>
      </c>
      <c r="M411" s="152">
        <v>35</v>
      </c>
      <c r="N411" s="151" t="str">
        <f t="shared" si="474"/>
        <v>TL</v>
      </c>
      <c r="O411" s="152">
        <v>65.05</v>
      </c>
      <c r="P411" s="151" t="str">
        <f t="shared" si="470"/>
        <v>TL</v>
      </c>
      <c r="Q411" s="152">
        <v>71.7</v>
      </c>
      <c r="R411" s="151" t="str">
        <f t="shared" si="475"/>
        <v>TL</v>
      </c>
      <c r="S411" s="152">
        <v>76.319999999999993</v>
      </c>
      <c r="T411" s="151" t="str">
        <f t="shared" si="476"/>
        <v>L</v>
      </c>
      <c r="U411" s="153">
        <v>83.3</v>
      </c>
      <c r="V411" s="151" t="str">
        <f t="shared" si="468"/>
        <v>L</v>
      </c>
      <c r="W411" s="85">
        <f t="shared" si="471"/>
        <v>67.961666666666659</v>
      </c>
      <c r="X411" s="81">
        <f t="shared" si="469"/>
        <v>71.176999999999992</v>
      </c>
      <c r="Y411" s="82"/>
      <c r="Z411" s="83"/>
      <c r="AA411" s="4"/>
      <c r="AB411" s="4"/>
    </row>
    <row r="412" spans="3:28" s="5" customFormat="1" ht="20.100000000000001" customHeight="1">
      <c r="C412" s="75"/>
      <c r="D412" s="135"/>
      <c r="E412" s="94"/>
      <c r="F412" s="78" t="s">
        <v>16</v>
      </c>
      <c r="G412" s="150">
        <v>0</v>
      </c>
      <c r="H412" s="154" t="str">
        <f t="shared" si="472"/>
        <v>TL</v>
      </c>
      <c r="I412" s="152">
        <v>0</v>
      </c>
      <c r="J412" s="158" t="str">
        <f t="shared" si="479"/>
        <v>TL</v>
      </c>
      <c r="K412" s="152">
        <v>0</v>
      </c>
      <c r="L412" s="154" t="str">
        <f t="shared" si="473"/>
        <v>TL</v>
      </c>
      <c r="M412" s="152">
        <v>76</v>
      </c>
      <c r="N412" s="154" t="str">
        <f t="shared" si="474"/>
        <v>L</v>
      </c>
      <c r="O412" s="152">
        <v>80</v>
      </c>
      <c r="P412" s="151" t="str">
        <f t="shared" si="470"/>
        <v>L</v>
      </c>
      <c r="Q412" s="152">
        <v>76</v>
      </c>
      <c r="R412" s="154" t="str">
        <f t="shared" si="475"/>
        <v>L</v>
      </c>
      <c r="S412" s="152">
        <v>0</v>
      </c>
      <c r="T412" s="154" t="str">
        <f t="shared" si="476"/>
        <v>TL</v>
      </c>
      <c r="U412" s="153">
        <v>0</v>
      </c>
      <c r="V412" s="151" t="str">
        <f t="shared" si="468"/>
        <v>TL</v>
      </c>
      <c r="W412" s="80">
        <f t="shared" si="471"/>
        <v>38.666666666666664</v>
      </c>
      <c r="X412" s="81">
        <f t="shared" si="469"/>
        <v>23.2</v>
      </c>
      <c r="Y412" s="86"/>
      <c r="Z412" s="87"/>
      <c r="AA412" s="4"/>
      <c r="AB412" s="4"/>
    </row>
    <row r="413" spans="3:28" s="5" customFormat="1" ht="20.100000000000001" customHeight="1" thickBot="1">
      <c r="C413" s="75"/>
      <c r="D413" s="142"/>
      <c r="E413" s="84"/>
      <c r="F413" s="78" t="s">
        <v>17</v>
      </c>
      <c r="G413" s="150">
        <v>0</v>
      </c>
      <c r="H413" s="151" t="str">
        <f>VLOOKUP(G413,$C$545:$D$555,2)</f>
        <v>TL</v>
      </c>
      <c r="I413" s="152">
        <v>0</v>
      </c>
      <c r="J413" s="158" t="str">
        <f>VLOOKUP(I413,$C$558:$D$568,2)</f>
        <v>TL</v>
      </c>
      <c r="K413" s="152">
        <v>0</v>
      </c>
      <c r="L413" s="151" t="str">
        <f>VLOOKUP(K413,$C$558:$D$568,2)</f>
        <v>TL</v>
      </c>
      <c r="M413" s="152">
        <v>0</v>
      </c>
      <c r="N413" s="151" t="str">
        <f>VLOOKUP(M413,$C$558:$D$568,2)</f>
        <v>TL</v>
      </c>
      <c r="O413" s="152">
        <v>0</v>
      </c>
      <c r="P413" s="151" t="str">
        <f>VLOOKUP(O413,$C$558:$D$568,2)</f>
        <v>TL</v>
      </c>
      <c r="Q413" s="152">
        <v>0</v>
      </c>
      <c r="R413" s="151" t="str">
        <f>VLOOKUP(Q413,$C$558:$D$568,2)</f>
        <v>TL</v>
      </c>
      <c r="S413" s="152">
        <v>0</v>
      </c>
      <c r="T413" s="151" t="str">
        <f>VLOOKUP(S413,$C$558:$D$568,2)</f>
        <v>TL</v>
      </c>
      <c r="U413" s="153">
        <v>0</v>
      </c>
      <c r="V413" s="151" t="str">
        <f t="shared" si="468"/>
        <v>TL</v>
      </c>
      <c r="W413" s="85">
        <f t="shared" si="471"/>
        <v>0</v>
      </c>
      <c r="X413" s="81">
        <f t="shared" si="469"/>
        <v>0</v>
      </c>
      <c r="Y413" s="86"/>
      <c r="Z413" s="87"/>
      <c r="AA413" s="4"/>
      <c r="AB413" s="4"/>
    </row>
    <row r="414" spans="3:28" s="5" customFormat="1" ht="19.5" customHeight="1" thickBot="1">
      <c r="C414" s="75"/>
      <c r="D414" s="142"/>
      <c r="E414" s="84"/>
      <c r="F414" s="97" t="s">
        <v>24</v>
      </c>
      <c r="G414" s="150">
        <v>76</v>
      </c>
      <c r="H414" s="151" t="str">
        <f t="shared" ref="H414" si="485">VLOOKUP(G414,$C$545:$D$555,2)</f>
        <v>L</v>
      </c>
      <c r="I414" s="152">
        <v>76</v>
      </c>
      <c r="J414" s="158" t="str">
        <f t="shared" ref="J414" si="486">VLOOKUP(I414,$C$558:$D$568,2)</f>
        <v>L</v>
      </c>
      <c r="K414" s="152">
        <v>83.7</v>
      </c>
      <c r="L414" s="151" t="str">
        <f t="shared" ref="L414" si="487">VLOOKUP(K414,$C$558:$D$568,2)</f>
        <v>L</v>
      </c>
      <c r="M414" s="152">
        <v>76</v>
      </c>
      <c r="N414" s="154" t="str">
        <f t="shared" ref="N414" si="488">VLOOKUP(M414,$C$558:$D$568,2)</f>
        <v>L</v>
      </c>
      <c r="O414" s="152">
        <v>80</v>
      </c>
      <c r="P414" s="151" t="str">
        <f t="shared" ref="P414" si="489">VLOOKUP(O414,$C$558:$D$568,2)</f>
        <v>L</v>
      </c>
      <c r="Q414" s="152">
        <v>76</v>
      </c>
      <c r="R414" s="151" t="str">
        <f t="shared" si="475"/>
        <v>L</v>
      </c>
      <c r="S414" s="152">
        <v>76.319999999999993</v>
      </c>
      <c r="T414" s="151" t="str">
        <f t="shared" ref="T414" si="490">VLOOKUP(S414,$C$558:$D$568,2)</f>
        <v>L</v>
      </c>
      <c r="U414" s="153">
        <v>83.3</v>
      </c>
      <c r="V414" s="151" t="str">
        <f t="shared" ref="V414" si="491">VLOOKUP(U414,$C$558:$D$568,2)</f>
        <v>L</v>
      </c>
      <c r="W414" s="80">
        <f t="shared" si="471"/>
        <v>78.00333333333333</v>
      </c>
      <c r="X414" s="81">
        <f t="shared" si="469"/>
        <v>77.201999999999998</v>
      </c>
      <c r="Y414" s="90">
        <f>(X414*0.04443037974)</f>
        <v>3.4301141766874799</v>
      </c>
      <c r="Z414" s="91" t="s">
        <v>288</v>
      </c>
      <c r="AA414" s="4"/>
      <c r="AB414" s="4"/>
    </row>
    <row r="415" spans="3:28" s="5" customFormat="1" ht="20.100000000000001" customHeight="1">
      <c r="C415" s="75">
        <v>100</v>
      </c>
      <c r="D415" s="138" t="s">
        <v>229</v>
      </c>
      <c r="E415" s="76" t="s">
        <v>230</v>
      </c>
      <c r="F415" s="92" t="s">
        <v>13</v>
      </c>
      <c r="G415" s="150">
        <v>48.5</v>
      </c>
      <c r="H415" s="154" t="str">
        <f t="shared" si="472"/>
        <v>TL</v>
      </c>
      <c r="I415" s="152">
        <v>68.5</v>
      </c>
      <c r="J415" s="158" t="str">
        <f t="shared" si="479"/>
        <v>TL</v>
      </c>
      <c r="K415" s="152">
        <v>83.7</v>
      </c>
      <c r="L415" s="154" t="str">
        <f t="shared" si="473"/>
        <v>L</v>
      </c>
      <c r="M415" s="152">
        <v>40</v>
      </c>
      <c r="N415" s="154" t="str">
        <f t="shared" si="474"/>
        <v>TL</v>
      </c>
      <c r="O415" s="152">
        <v>72.319999999999993</v>
      </c>
      <c r="P415" s="151" t="str">
        <f t="shared" si="470"/>
        <v>TL</v>
      </c>
      <c r="Q415" s="152">
        <v>63.15</v>
      </c>
      <c r="R415" s="154" t="str">
        <f t="shared" si="475"/>
        <v>TL</v>
      </c>
      <c r="S415" s="152">
        <v>63.5</v>
      </c>
      <c r="T415" s="154" t="str">
        <f t="shared" si="476"/>
        <v>TL</v>
      </c>
      <c r="U415" s="152">
        <v>76</v>
      </c>
      <c r="V415" s="151" t="str">
        <f t="shared" si="468"/>
        <v>L</v>
      </c>
      <c r="W415" s="85">
        <f t="shared" si="471"/>
        <v>65.194999999999993</v>
      </c>
      <c r="X415" s="81">
        <f t="shared" si="469"/>
        <v>58.516999999999996</v>
      </c>
      <c r="Y415" s="82"/>
      <c r="Z415" s="83"/>
      <c r="AA415" s="4"/>
      <c r="AB415" s="4"/>
    </row>
    <row r="416" spans="3:28" s="5" customFormat="1" ht="19.5" customHeight="1">
      <c r="C416" s="75"/>
      <c r="D416" s="135"/>
      <c r="E416" s="94"/>
      <c r="F416" s="78" t="s">
        <v>16</v>
      </c>
      <c r="G416" s="150">
        <v>77</v>
      </c>
      <c r="H416" s="151" t="str">
        <f t="shared" si="472"/>
        <v>L</v>
      </c>
      <c r="I416" s="152">
        <v>80</v>
      </c>
      <c r="J416" s="158" t="str">
        <f t="shared" si="479"/>
        <v>L</v>
      </c>
      <c r="K416" s="152">
        <v>0</v>
      </c>
      <c r="L416" s="151" t="str">
        <f t="shared" si="473"/>
        <v>TL</v>
      </c>
      <c r="M416" s="152">
        <v>68.45</v>
      </c>
      <c r="N416" s="151" t="str">
        <f t="shared" si="474"/>
        <v>TL</v>
      </c>
      <c r="O416" s="152">
        <v>80</v>
      </c>
      <c r="P416" s="151" t="str">
        <f t="shared" si="470"/>
        <v>L</v>
      </c>
      <c r="Q416" s="152">
        <v>76</v>
      </c>
      <c r="R416" s="151" t="str">
        <f t="shared" si="475"/>
        <v>L</v>
      </c>
      <c r="S416" s="152">
        <v>68.75</v>
      </c>
      <c r="T416" s="151" t="str">
        <f t="shared" si="476"/>
        <v>TL</v>
      </c>
      <c r="U416" s="153">
        <v>0</v>
      </c>
      <c r="V416" s="151" t="str">
        <f t="shared" si="468"/>
        <v>TL</v>
      </c>
      <c r="W416" s="80">
        <f t="shared" si="471"/>
        <v>62.199999999999996</v>
      </c>
      <c r="X416" s="81">
        <f t="shared" si="469"/>
        <v>68.11999999999999</v>
      </c>
      <c r="Y416" s="86"/>
      <c r="Z416" s="87"/>
      <c r="AA416" s="4"/>
      <c r="AB416" s="4"/>
    </row>
    <row r="417" spans="3:28" s="5" customFormat="1" ht="19.5" customHeight="1" thickBot="1">
      <c r="C417" s="75"/>
      <c r="D417" s="135"/>
      <c r="E417" s="94"/>
      <c r="F417" s="95" t="s">
        <v>17</v>
      </c>
      <c r="G417" s="150">
        <v>0</v>
      </c>
      <c r="H417" s="154" t="str">
        <f t="shared" si="472"/>
        <v>TL</v>
      </c>
      <c r="I417" s="152">
        <v>0</v>
      </c>
      <c r="J417" s="158" t="str">
        <f t="shared" si="479"/>
        <v>TL</v>
      </c>
      <c r="K417" s="152">
        <v>0</v>
      </c>
      <c r="L417" s="154" t="str">
        <f t="shared" si="473"/>
        <v>TL</v>
      </c>
      <c r="M417" s="152">
        <v>76</v>
      </c>
      <c r="N417" s="154" t="str">
        <f t="shared" si="474"/>
        <v>L</v>
      </c>
      <c r="O417" s="152">
        <v>0</v>
      </c>
      <c r="P417" s="151" t="str">
        <f t="shared" si="470"/>
        <v>TL</v>
      </c>
      <c r="Q417" s="152">
        <v>0</v>
      </c>
      <c r="R417" s="154" t="str">
        <f t="shared" si="475"/>
        <v>TL</v>
      </c>
      <c r="S417" s="152">
        <v>76</v>
      </c>
      <c r="T417" s="154" t="str">
        <f t="shared" si="476"/>
        <v>L</v>
      </c>
      <c r="U417" s="153">
        <v>0</v>
      </c>
      <c r="V417" s="151" t="str">
        <f t="shared" si="468"/>
        <v>TL</v>
      </c>
      <c r="W417" s="85">
        <f t="shared" si="471"/>
        <v>25.333333333333332</v>
      </c>
      <c r="X417" s="81">
        <f t="shared" si="469"/>
        <v>15.2</v>
      </c>
      <c r="Y417" s="86"/>
      <c r="Z417" s="87"/>
      <c r="AA417" s="4"/>
      <c r="AB417" s="4"/>
    </row>
    <row r="418" spans="3:28" s="5" customFormat="1" ht="19.5" customHeight="1" thickBot="1">
      <c r="C418" s="75"/>
      <c r="D418" s="135"/>
      <c r="E418" s="84"/>
      <c r="F418" s="97" t="s">
        <v>24</v>
      </c>
      <c r="G418" s="150">
        <v>77</v>
      </c>
      <c r="H418" s="151" t="str">
        <f t="shared" ref="H418" si="492">VLOOKUP(G418,$C$545:$D$555,2)</f>
        <v>L</v>
      </c>
      <c r="I418" s="152">
        <v>80</v>
      </c>
      <c r="J418" s="158" t="str">
        <f t="shared" ref="J418" si="493">VLOOKUP(I418,$C$558:$D$568,2)</f>
        <v>L</v>
      </c>
      <c r="K418" s="152">
        <v>83.7</v>
      </c>
      <c r="L418" s="151" t="str">
        <f t="shared" si="473"/>
        <v>L</v>
      </c>
      <c r="M418" s="152">
        <v>76</v>
      </c>
      <c r="N418" s="151" t="str">
        <f t="shared" si="474"/>
        <v>L</v>
      </c>
      <c r="O418" s="152">
        <v>80</v>
      </c>
      <c r="P418" s="151" t="str">
        <f t="shared" si="470"/>
        <v>L</v>
      </c>
      <c r="Q418" s="152">
        <v>76</v>
      </c>
      <c r="R418" s="151" t="str">
        <f t="shared" si="475"/>
        <v>L</v>
      </c>
      <c r="S418" s="152">
        <v>76</v>
      </c>
      <c r="T418" s="151" t="str">
        <f t="shared" si="476"/>
        <v>L</v>
      </c>
      <c r="U418" s="152">
        <v>76</v>
      </c>
      <c r="V418" s="151" t="str">
        <f t="shared" si="468"/>
        <v>L</v>
      </c>
      <c r="W418" s="80">
        <f t="shared" si="471"/>
        <v>78.61666666666666</v>
      </c>
      <c r="X418" s="81">
        <f t="shared" si="469"/>
        <v>77.97</v>
      </c>
      <c r="Y418" s="90">
        <f>(X418*0.04443037974)</f>
        <v>3.4642367083277996</v>
      </c>
      <c r="Z418" s="91" t="s">
        <v>288</v>
      </c>
      <c r="AA418" s="4"/>
      <c r="AB418" s="4"/>
    </row>
    <row r="419" spans="3:28" s="5" customFormat="1" ht="20.100000000000001" customHeight="1">
      <c r="C419" s="75">
        <v>101</v>
      </c>
      <c r="D419" s="138" t="s">
        <v>231</v>
      </c>
      <c r="E419" s="76" t="s">
        <v>232</v>
      </c>
      <c r="F419" s="92" t="s">
        <v>13</v>
      </c>
      <c r="G419" s="150">
        <v>0</v>
      </c>
      <c r="H419" s="154" t="str">
        <f t="shared" si="472"/>
        <v>TL</v>
      </c>
      <c r="I419" s="152">
        <v>0</v>
      </c>
      <c r="J419" s="158" t="str">
        <f t="shared" si="479"/>
        <v>TL</v>
      </c>
      <c r="K419" s="152">
        <v>0</v>
      </c>
      <c r="L419" s="154" t="str">
        <f t="shared" si="473"/>
        <v>TL</v>
      </c>
      <c r="M419" s="152">
        <v>0</v>
      </c>
      <c r="N419" s="154" t="str">
        <f t="shared" si="474"/>
        <v>TL</v>
      </c>
      <c r="O419" s="152">
        <v>0</v>
      </c>
      <c r="P419" s="151" t="str">
        <f t="shared" si="470"/>
        <v>TL</v>
      </c>
      <c r="Q419" s="152">
        <v>0</v>
      </c>
      <c r="R419" s="154" t="str">
        <f t="shared" si="475"/>
        <v>TL</v>
      </c>
      <c r="S419" s="152">
        <v>0</v>
      </c>
      <c r="T419" s="154" t="str">
        <f t="shared" si="476"/>
        <v>TL</v>
      </c>
      <c r="U419" s="153">
        <v>0</v>
      </c>
      <c r="V419" s="151" t="str">
        <f t="shared" si="468"/>
        <v>TL</v>
      </c>
      <c r="W419" s="85">
        <f t="shared" si="471"/>
        <v>0</v>
      </c>
      <c r="X419" s="81">
        <f t="shared" si="469"/>
        <v>0</v>
      </c>
      <c r="Y419" s="82"/>
      <c r="Z419" s="83"/>
      <c r="AA419" s="4"/>
      <c r="AB419" s="4"/>
    </row>
    <row r="420" spans="3:28" s="5" customFormat="1" ht="19.5" customHeight="1">
      <c r="C420" s="75"/>
      <c r="D420" s="135"/>
      <c r="E420" s="94"/>
      <c r="F420" s="78" t="s">
        <v>16</v>
      </c>
      <c r="G420" s="150">
        <v>40.5</v>
      </c>
      <c r="H420" s="151" t="str">
        <f t="shared" si="472"/>
        <v>TL</v>
      </c>
      <c r="I420" s="152">
        <v>66.239999999999995</v>
      </c>
      <c r="J420" s="158" t="str">
        <f t="shared" si="479"/>
        <v>TL</v>
      </c>
      <c r="K420" s="152">
        <v>58.13</v>
      </c>
      <c r="L420" s="151" t="str">
        <f t="shared" si="473"/>
        <v>TL</v>
      </c>
      <c r="M420" s="152">
        <v>45.5</v>
      </c>
      <c r="N420" s="151" t="str">
        <f t="shared" si="474"/>
        <v>TL</v>
      </c>
      <c r="O420" s="152">
        <v>65.5</v>
      </c>
      <c r="P420" s="151" t="str">
        <f t="shared" si="470"/>
        <v>TL</v>
      </c>
      <c r="Q420" s="152">
        <v>56.7</v>
      </c>
      <c r="R420" s="151" t="str">
        <f t="shared" si="475"/>
        <v>TL</v>
      </c>
      <c r="S420" s="152">
        <v>72.5</v>
      </c>
      <c r="T420" s="151" t="str">
        <f t="shared" si="476"/>
        <v>TL</v>
      </c>
      <c r="U420" s="153">
        <v>0</v>
      </c>
      <c r="V420" s="151" t="str">
        <f t="shared" si="468"/>
        <v>TL</v>
      </c>
      <c r="W420" s="80">
        <f t="shared" si="471"/>
        <v>60.761666666666663</v>
      </c>
      <c r="X420" s="81">
        <f t="shared" si="469"/>
        <v>52.656999999999996</v>
      </c>
      <c r="Y420" s="86"/>
      <c r="Z420" s="87"/>
      <c r="AA420" s="4"/>
      <c r="AB420" s="4"/>
    </row>
    <row r="421" spans="3:28" s="5" customFormat="1" ht="19.5" customHeight="1" thickBot="1">
      <c r="C421" s="75"/>
      <c r="D421" s="135"/>
      <c r="E421" s="94"/>
      <c r="F421" s="95" t="s">
        <v>17</v>
      </c>
      <c r="G421" s="150">
        <v>46</v>
      </c>
      <c r="H421" s="154" t="str">
        <f t="shared" si="472"/>
        <v>TL</v>
      </c>
      <c r="I421" s="152">
        <v>76</v>
      </c>
      <c r="J421" s="158" t="str">
        <f t="shared" si="479"/>
        <v>L</v>
      </c>
      <c r="K421" s="152">
        <v>76.7</v>
      </c>
      <c r="L421" s="154" t="str">
        <f t="shared" si="473"/>
        <v>L</v>
      </c>
      <c r="M421" s="152">
        <v>52.9</v>
      </c>
      <c r="N421" s="154" t="str">
        <f t="shared" si="474"/>
        <v>TL</v>
      </c>
      <c r="O421" s="152">
        <v>76</v>
      </c>
      <c r="P421" s="151" t="str">
        <f t="shared" si="470"/>
        <v>L</v>
      </c>
      <c r="Q421" s="152">
        <v>55.6</v>
      </c>
      <c r="R421" s="154" t="str">
        <f t="shared" si="475"/>
        <v>TL</v>
      </c>
      <c r="S421" s="152">
        <v>60</v>
      </c>
      <c r="T421" s="154" t="str">
        <f t="shared" si="476"/>
        <v>TL</v>
      </c>
      <c r="U421" s="153">
        <v>0</v>
      </c>
      <c r="V421" s="151" t="str">
        <f t="shared" si="468"/>
        <v>TL</v>
      </c>
      <c r="W421" s="85">
        <f t="shared" si="471"/>
        <v>66.2</v>
      </c>
      <c r="X421" s="81">
        <f t="shared" si="469"/>
        <v>58.120000000000005</v>
      </c>
      <c r="Y421" s="86"/>
      <c r="Z421" s="87" t="s">
        <v>9</v>
      </c>
      <c r="AA421" s="4" t="s">
        <v>298</v>
      </c>
      <c r="AB421" s="4"/>
    </row>
    <row r="422" spans="3:28" s="5" customFormat="1" ht="19.5" customHeight="1" thickBot="1">
      <c r="C422" s="75"/>
      <c r="D422" s="135"/>
      <c r="E422" s="84"/>
      <c r="F422" s="97" t="s">
        <v>24</v>
      </c>
      <c r="G422" s="150">
        <v>46</v>
      </c>
      <c r="H422" s="151" t="str">
        <f t="shared" si="472"/>
        <v>TL</v>
      </c>
      <c r="I422" s="152">
        <v>76</v>
      </c>
      <c r="J422" s="158" t="str">
        <f t="shared" ref="J422" si="494">VLOOKUP(I422,$C$558:$D$568,2)</f>
        <v>L</v>
      </c>
      <c r="K422" s="152">
        <v>76.7</v>
      </c>
      <c r="L422" s="154" t="str">
        <f t="shared" ref="L422" si="495">VLOOKUP(K422,$C$558:$D$568,2)</f>
        <v>L</v>
      </c>
      <c r="M422" s="152">
        <v>55.6</v>
      </c>
      <c r="N422" s="151" t="str">
        <f t="shared" si="474"/>
        <v>TL</v>
      </c>
      <c r="O422" s="152">
        <v>76</v>
      </c>
      <c r="P422" s="151" t="str">
        <f t="shared" si="470"/>
        <v>L</v>
      </c>
      <c r="Q422" s="152">
        <v>56.7</v>
      </c>
      <c r="R422" s="151" t="str">
        <f t="shared" si="475"/>
        <v>TL</v>
      </c>
      <c r="S422" s="152">
        <v>72.5</v>
      </c>
      <c r="T422" s="151" t="str">
        <f t="shared" si="476"/>
        <v>TL</v>
      </c>
      <c r="U422" s="153">
        <v>63</v>
      </c>
      <c r="V422" s="151" t="str">
        <f t="shared" si="468"/>
        <v>TL</v>
      </c>
      <c r="W422" s="80">
        <f t="shared" si="471"/>
        <v>68.916666666666657</v>
      </c>
      <c r="X422" s="81">
        <f t="shared" si="469"/>
        <v>59.75</v>
      </c>
      <c r="Y422" s="90">
        <f>(X422*0.04443037974)</f>
        <v>2.6547151894650001</v>
      </c>
      <c r="Z422" s="91"/>
      <c r="AA422" s="4"/>
      <c r="AB422" s="4"/>
    </row>
    <row r="423" spans="3:28" s="5" customFormat="1" ht="20.100000000000001" customHeight="1">
      <c r="C423" s="75">
        <v>102</v>
      </c>
      <c r="D423" s="134" t="s">
        <v>233</v>
      </c>
      <c r="E423" s="76" t="s">
        <v>234</v>
      </c>
      <c r="F423" s="92" t="s">
        <v>13</v>
      </c>
      <c r="G423" s="150">
        <v>66</v>
      </c>
      <c r="H423" s="154" t="str">
        <f t="shared" si="472"/>
        <v>TL</v>
      </c>
      <c r="I423" s="152">
        <v>79</v>
      </c>
      <c r="J423" s="158" t="str">
        <f t="shared" si="479"/>
        <v>L</v>
      </c>
      <c r="K423" s="152">
        <v>84.8</v>
      </c>
      <c r="L423" s="154" t="str">
        <f t="shared" si="473"/>
        <v>L</v>
      </c>
      <c r="M423" s="152">
        <v>58</v>
      </c>
      <c r="N423" s="154" t="str">
        <f t="shared" si="474"/>
        <v>TL</v>
      </c>
      <c r="O423" s="152">
        <v>68.099999999999994</v>
      </c>
      <c r="P423" s="151" t="str">
        <f t="shared" si="470"/>
        <v>TL</v>
      </c>
      <c r="Q423" s="152">
        <v>73.349999999999994</v>
      </c>
      <c r="R423" s="154" t="str">
        <f t="shared" si="475"/>
        <v>TL</v>
      </c>
      <c r="S423" s="152">
        <v>61.55</v>
      </c>
      <c r="T423" s="154" t="str">
        <f t="shared" si="476"/>
        <v>TL</v>
      </c>
      <c r="U423" s="153">
        <v>88.6</v>
      </c>
      <c r="V423" s="151" t="str">
        <f t="shared" si="468"/>
        <v>L</v>
      </c>
      <c r="W423" s="85">
        <f t="shared" si="471"/>
        <v>70.8</v>
      </c>
      <c r="X423" s="81">
        <f t="shared" si="469"/>
        <v>68.88</v>
      </c>
      <c r="Y423" s="82"/>
      <c r="Z423" s="83"/>
      <c r="AA423" s="4"/>
      <c r="AB423" s="4"/>
    </row>
    <row r="424" spans="3:28" s="5" customFormat="1" ht="19.5" customHeight="1">
      <c r="C424" s="75"/>
      <c r="D424" s="135"/>
      <c r="E424" s="94"/>
      <c r="F424" s="78" t="s">
        <v>16</v>
      </c>
      <c r="G424" s="150">
        <v>77.5</v>
      </c>
      <c r="H424" s="151" t="str">
        <f t="shared" si="472"/>
        <v>L</v>
      </c>
      <c r="I424" s="152">
        <v>0</v>
      </c>
      <c r="J424" s="158" t="str">
        <f t="shared" si="479"/>
        <v>TL</v>
      </c>
      <c r="K424" s="152">
        <v>0</v>
      </c>
      <c r="L424" s="151" t="str">
        <f t="shared" si="473"/>
        <v>TL</v>
      </c>
      <c r="M424" s="152">
        <v>76</v>
      </c>
      <c r="N424" s="151" t="str">
        <f t="shared" si="474"/>
        <v>L</v>
      </c>
      <c r="O424" s="152">
        <v>80</v>
      </c>
      <c r="P424" s="151" t="str">
        <f t="shared" si="470"/>
        <v>L</v>
      </c>
      <c r="Q424" s="152">
        <v>80</v>
      </c>
      <c r="R424" s="151" t="str">
        <f t="shared" si="475"/>
        <v>L</v>
      </c>
      <c r="S424" s="152">
        <v>76</v>
      </c>
      <c r="T424" s="151" t="str">
        <f t="shared" si="476"/>
        <v>L</v>
      </c>
      <c r="U424" s="153">
        <v>0</v>
      </c>
      <c r="V424" s="151" t="str">
        <f t="shared" si="468"/>
        <v>TL</v>
      </c>
      <c r="W424" s="80">
        <f t="shared" si="471"/>
        <v>52</v>
      </c>
      <c r="X424" s="81">
        <f t="shared" si="469"/>
        <v>62.2</v>
      </c>
      <c r="Y424" s="86"/>
      <c r="Z424" s="87"/>
      <c r="AA424" s="4"/>
      <c r="AB424" s="4"/>
    </row>
    <row r="425" spans="3:28" s="5" customFormat="1" ht="19.5" customHeight="1" thickBot="1">
      <c r="C425" s="75"/>
      <c r="D425" s="135"/>
      <c r="E425" s="94"/>
      <c r="F425" s="95" t="s">
        <v>17</v>
      </c>
      <c r="G425" s="150">
        <v>0</v>
      </c>
      <c r="H425" s="154" t="str">
        <f t="shared" si="472"/>
        <v>TL</v>
      </c>
      <c r="I425" s="152">
        <v>0</v>
      </c>
      <c r="J425" s="158" t="str">
        <f t="shared" si="479"/>
        <v>TL</v>
      </c>
      <c r="K425" s="152">
        <v>0</v>
      </c>
      <c r="L425" s="154" t="str">
        <f t="shared" si="473"/>
        <v>TL</v>
      </c>
      <c r="M425" s="152">
        <v>0</v>
      </c>
      <c r="N425" s="154" t="str">
        <f t="shared" si="474"/>
        <v>TL</v>
      </c>
      <c r="O425" s="152">
        <v>0</v>
      </c>
      <c r="P425" s="151" t="str">
        <f t="shared" si="470"/>
        <v>TL</v>
      </c>
      <c r="Q425" s="152">
        <v>0</v>
      </c>
      <c r="R425" s="154" t="str">
        <f t="shared" si="475"/>
        <v>TL</v>
      </c>
      <c r="S425" s="152">
        <v>0</v>
      </c>
      <c r="T425" s="154" t="str">
        <f t="shared" si="476"/>
        <v>TL</v>
      </c>
      <c r="U425" s="153">
        <v>0</v>
      </c>
      <c r="V425" s="151" t="str">
        <f t="shared" si="468"/>
        <v>TL</v>
      </c>
      <c r="W425" s="85">
        <f t="shared" si="471"/>
        <v>0</v>
      </c>
      <c r="X425" s="81">
        <f t="shared" si="469"/>
        <v>0</v>
      </c>
      <c r="Y425" s="86"/>
      <c r="Z425" s="87"/>
      <c r="AA425" s="4"/>
      <c r="AB425" s="4"/>
    </row>
    <row r="426" spans="3:28" s="5" customFormat="1" ht="19.5" customHeight="1" thickBot="1">
      <c r="C426" s="75"/>
      <c r="D426" s="135"/>
      <c r="E426" s="84"/>
      <c r="F426" s="97" t="s">
        <v>24</v>
      </c>
      <c r="G426" s="150">
        <v>77.5</v>
      </c>
      <c r="H426" s="151" t="str">
        <f t="shared" si="472"/>
        <v>L</v>
      </c>
      <c r="I426" s="152">
        <v>79</v>
      </c>
      <c r="J426" s="158" t="str">
        <f t="shared" ref="J426" si="496">VLOOKUP(I426,$C$558:$D$568,2)</f>
        <v>L</v>
      </c>
      <c r="K426" s="152">
        <v>84.8</v>
      </c>
      <c r="L426" s="154" t="str">
        <f t="shared" ref="L426" si="497">VLOOKUP(K426,$C$558:$D$568,2)</f>
        <v>L</v>
      </c>
      <c r="M426" s="152">
        <v>76</v>
      </c>
      <c r="N426" s="151" t="str">
        <f t="shared" ref="N426" si="498">VLOOKUP(M426,$C$558:$D$568,2)</f>
        <v>L</v>
      </c>
      <c r="O426" s="152">
        <v>80</v>
      </c>
      <c r="P426" s="151" t="str">
        <f t="shared" ref="P426" si="499">VLOOKUP(O426,$C$558:$D$568,2)</f>
        <v>L</v>
      </c>
      <c r="Q426" s="152">
        <v>80</v>
      </c>
      <c r="R426" s="151" t="str">
        <f t="shared" si="475"/>
        <v>L</v>
      </c>
      <c r="S426" s="152">
        <v>76</v>
      </c>
      <c r="T426" s="151" t="str">
        <f t="shared" si="476"/>
        <v>L</v>
      </c>
      <c r="U426" s="153">
        <v>88.6</v>
      </c>
      <c r="V426" s="151" t="str">
        <f t="shared" si="468"/>
        <v>L</v>
      </c>
      <c r="W426" s="80">
        <f t="shared" si="471"/>
        <v>79.3</v>
      </c>
      <c r="X426" s="81">
        <f t="shared" si="469"/>
        <v>78.58</v>
      </c>
      <c r="Y426" s="90">
        <f>(X426*0.04443037974)</f>
        <v>3.4913392399691996</v>
      </c>
      <c r="Z426" s="91" t="s">
        <v>288</v>
      </c>
      <c r="AA426" s="4"/>
      <c r="AB426" s="4"/>
    </row>
    <row r="427" spans="3:28" s="5" customFormat="1" ht="20.100000000000001" customHeight="1">
      <c r="C427" s="75">
        <v>103</v>
      </c>
      <c r="D427" s="138" t="s">
        <v>235</v>
      </c>
      <c r="E427" s="76" t="s">
        <v>236</v>
      </c>
      <c r="F427" s="92" t="s">
        <v>13</v>
      </c>
      <c r="G427" s="150">
        <v>44.5</v>
      </c>
      <c r="H427" s="154" t="str">
        <f t="shared" si="472"/>
        <v>TL</v>
      </c>
      <c r="I427" s="152">
        <v>67</v>
      </c>
      <c r="J427" s="158" t="str">
        <f t="shared" si="479"/>
        <v>TL</v>
      </c>
      <c r="K427" s="152">
        <v>74.400000000000006</v>
      </c>
      <c r="L427" s="154" t="str">
        <f t="shared" si="473"/>
        <v>TL</v>
      </c>
      <c r="M427" s="152">
        <v>38</v>
      </c>
      <c r="N427" s="154" t="str">
        <f t="shared" si="474"/>
        <v>TL</v>
      </c>
      <c r="O427" s="152">
        <v>73.099999999999994</v>
      </c>
      <c r="P427" s="151" t="str">
        <f t="shared" si="470"/>
        <v>TL</v>
      </c>
      <c r="Q427" s="152">
        <v>50</v>
      </c>
      <c r="R427" s="154" t="str">
        <f t="shared" si="475"/>
        <v>TL</v>
      </c>
      <c r="S427" s="152">
        <v>65.95</v>
      </c>
      <c r="T427" s="154" t="str">
        <f t="shared" si="476"/>
        <v>TL</v>
      </c>
      <c r="U427" s="153">
        <v>66.599999999999994</v>
      </c>
      <c r="V427" s="151" t="str">
        <f t="shared" si="468"/>
        <v>TL</v>
      </c>
      <c r="W427" s="85">
        <f t="shared" si="471"/>
        <v>61.408333333333331</v>
      </c>
      <c r="X427" s="81">
        <f t="shared" si="469"/>
        <v>54.644999999999996</v>
      </c>
      <c r="Y427" s="82"/>
      <c r="Z427" s="83"/>
      <c r="AA427" s="4" t="s">
        <v>299</v>
      </c>
      <c r="AB427" s="4"/>
    </row>
    <row r="428" spans="3:28" s="5" customFormat="1" ht="19.5" customHeight="1">
      <c r="C428" s="75"/>
      <c r="D428" s="135"/>
      <c r="E428" s="94"/>
      <c r="F428" s="78" t="s">
        <v>16</v>
      </c>
      <c r="G428" s="150">
        <v>54</v>
      </c>
      <c r="H428" s="151" t="str">
        <f t="shared" si="472"/>
        <v>TL</v>
      </c>
      <c r="I428" s="152">
        <v>75.19</v>
      </c>
      <c r="J428" s="158" t="str">
        <f t="shared" si="479"/>
        <v>TL</v>
      </c>
      <c r="K428" s="152">
        <v>74.400000000000006</v>
      </c>
      <c r="L428" s="151" t="str">
        <f t="shared" si="473"/>
        <v>TL</v>
      </c>
      <c r="M428" s="152">
        <v>76</v>
      </c>
      <c r="N428" s="151" t="str">
        <f t="shared" si="474"/>
        <v>L</v>
      </c>
      <c r="O428" s="152">
        <v>73.099999999999994</v>
      </c>
      <c r="P428" s="151" t="str">
        <f t="shared" si="470"/>
        <v>TL</v>
      </c>
      <c r="Q428" s="152">
        <v>61.68</v>
      </c>
      <c r="R428" s="151" t="str">
        <f t="shared" si="475"/>
        <v>TL</v>
      </c>
      <c r="S428" s="152">
        <v>52.1</v>
      </c>
      <c r="T428" s="151" t="str">
        <f t="shared" si="476"/>
        <v>TL</v>
      </c>
      <c r="U428" s="153">
        <v>82.35</v>
      </c>
      <c r="V428" s="151" t="str">
        <f t="shared" si="468"/>
        <v>L</v>
      </c>
      <c r="W428" s="80">
        <f t="shared" si="471"/>
        <v>68.745000000000005</v>
      </c>
      <c r="X428" s="81">
        <f t="shared" si="469"/>
        <v>62.847000000000001</v>
      </c>
      <c r="Y428" s="86"/>
      <c r="Z428" s="87"/>
      <c r="AA428" s="4"/>
      <c r="AB428" s="4"/>
    </row>
    <row r="429" spans="3:28" s="5" customFormat="1" ht="19.5" customHeight="1" thickBot="1">
      <c r="C429" s="75"/>
      <c r="D429" s="135"/>
      <c r="E429" s="94"/>
      <c r="F429" s="78" t="s">
        <v>17</v>
      </c>
      <c r="G429" s="150">
        <v>70</v>
      </c>
      <c r="H429" s="154" t="str">
        <f t="shared" si="472"/>
        <v>L</v>
      </c>
      <c r="I429" s="152">
        <v>76</v>
      </c>
      <c r="J429" s="158" t="str">
        <f t="shared" si="479"/>
        <v>L</v>
      </c>
      <c r="K429" s="152">
        <v>76</v>
      </c>
      <c r="L429" s="154" t="str">
        <f t="shared" si="473"/>
        <v>L</v>
      </c>
      <c r="M429" s="152">
        <v>0</v>
      </c>
      <c r="N429" s="154" t="str">
        <f t="shared" si="474"/>
        <v>TL</v>
      </c>
      <c r="O429" s="152">
        <v>76</v>
      </c>
      <c r="P429" s="151" t="str">
        <f t="shared" si="470"/>
        <v>L</v>
      </c>
      <c r="Q429" s="152">
        <v>76</v>
      </c>
      <c r="R429" s="154" t="str">
        <f t="shared" si="475"/>
        <v>L</v>
      </c>
      <c r="S429" s="152">
        <v>46</v>
      </c>
      <c r="T429" s="154" t="str">
        <f t="shared" si="476"/>
        <v>TL</v>
      </c>
      <c r="U429" s="153">
        <v>0</v>
      </c>
      <c r="V429" s="151" t="str">
        <f t="shared" si="468"/>
        <v>TL</v>
      </c>
      <c r="W429" s="85">
        <f t="shared" si="471"/>
        <v>58.333333333333336</v>
      </c>
      <c r="X429" s="81">
        <f t="shared" si="469"/>
        <v>63</v>
      </c>
      <c r="Y429" s="86"/>
      <c r="Z429" s="87" t="s">
        <v>9</v>
      </c>
      <c r="AA429" s="4"/>
      <c r="AB429" s="4"/>
    </row>
    <row r="430" spans="3:28" s="5" customFormat="1" ht="19.5" customHeight="1" thickBot="1">
      <c r="C430" s="75"/>
      <c r="D430" s="135"/>
      <c r="E430" s="84"/>
      <c r="F430" s="97" t="s">
        <v>24</v>
      </c>
      <c r="G430" s="150">
        <v>70</v>
      </c>
      <c r="H430" s="151" t="str">
        <f t="shared" si="472"/>
        <v>L</v>
      </c>
      <c r="I430" s="152">
        <v>76</v>
      </c>
      <c r="J430" s="158" t="str">
        <f t="shared" ref="J430" si="500">VLOOKUP(I430,$C$558:$D$568,2)</f>
        <v>L</v>
      </c>
      <c r="K430" s="152">
        <v>76</v>
      </c>
      <c r="L430" s="154" t="str">
        <f t="shared" ref="L430" si="501">VLOOKUP(K430,$C$558:$D$568,2)</f>
        <v>L</v>
      </c>
      <c r="M430" s="152">
        <v>76</v>
      </c>
      <c r="N430" s="151" t="str">
        <f t="shared" si="474"/>
        <v>L</v>
      </c>
      <c r="O430" s="152">
        <v>76</v>
      </c>
      <c r="P430" s="151" t="str">
        <f t="shared" si="470"/>
        <v>L</v>
      </c>
      <c r="Q430" s="152">
        <v>76</v>
      </c>
      <c r="R430" s="151" t="str">
        <f t="shared" si="475"/>
        <v>L</v>
      </c>
      <c r="S430" s="152">
        <v>65.95</v>
      </c>
      <c r="T430" s="151" t="str">
        <f t="shared" si="476"/>
        <v>TL</v>
      </c>
      <c r="U430" s="153">
        <v>82.35</v>
      </c>
      <c r="V430" s="151" t="str">
        <f t="shared" si="468"/>
        <v>L</v>
      </c>
      <c r="W430" s="80">
        <f t="shared" si="471"/>
        <v>74.325000000000003</v>
      </c>
      <c r="X430" s="81">
        <f t="shared" si="469"/>
        <v>72.594999999999999</v>
      </c>
      <c r="Y430" s="90">
        <f>(X430*0.04443037974)</f>
        <v>3.2254234172252998</v>
      </c>
      <c r="Z430" s="91"/>
      <c r="AA430" s="4"/>
      <c r="AB430" s="4"/>
    </row>
    <row r="431" spans="3:28" s="5" customFormat="1" ht="20.100000000000001" customHeight="1">
      <c r="C431" s="75">
        <v>104</v>
      </c>
      <c r="D431" s="134" t="s">
        <v>237</v>
      </c>
      <c r="E431" s="76" t="s">
        <v>238</v>
      </c>
      <c r="F431" s="92" t="s">
        <v>13</v>
      </c>
      <c r="G431" s="150">
        <v>81.5</v>
      </c>
      <c r="H431" s="154" t="str">
        <f t="shared" si="472"/>
        <v>L</v>
      </c>
      <c r="I431" s="152">
        <v>83</v>
      </c>
      <c r="J431" s="158" t="str">
        <f t="shared" si="479"/>
        <v>L</v>
      </c>
      <c r="K431" s="152">
        <v>87.2</v>
      </c>
      <c r="L431" s="154" t="str">
        <f t="shared" si="473"/>
        <v>L</v>
      </c>
      <c r="M431" s="152">
        <v>95.4</v>
      </c>
      <c r="N431" s="154" t="str">
        <f t="shared" si="474"/>
        <v>L</v>
      </c>
      <c r="O431" s="152">
        <v>87.4</v>
      </c>
      <c r="P431" s="151" t="str">
        <f t="shared" si="470"/>
        <v>L</v>
      </c>
      <c r="Q431" s="152">
        <v>77.5</v>
      </c>
      <c r="R431" s="154" t="str">
        <f t="shared" si="475"/>
        <v>L</v>
      </c>
      <c r="S431" s="152">
        <v>87.15</v>
      </c>
      <c r="T431" s="154" t="str">
        <f t="shared" si="476"/>
        <v>L</v>
      </c>
      <c r="U431" s="153">
        <v>88.5</v>
      </c>
      <c r="V431" s="151" t="str">
        <f t="shared" si="468"/>
        <v>L</v>
      </c>
      <c r="W431" s="85">
        <f t="shared" si="471"/>
        <v>86.274999999999991</v>
      </c>
      <c r="X431" s="81">
        <f t="shared" si="469"/>
        <v>84.364999999999995</v>
      </c>
      <c r="Y431" s="82"/>
      <c r="Z431" s="83"/>
      <c r="AA431" s="4"/>
      <c r="AB431" s="4"/>
    </row>
    <row r="432" spans="3:28" s="5" customFormat="1" ht="19.5" customHeight="1">
      <c r="C432" s="75"/>
      <c r="D432" s="135"/>
      <c r="E432" s="94"/>
      <c r="F432" s="78" t="s">
        <v>16</v>
      </c>
      <c r="G432" s="150">
        <v>0</v>
      </c>
      <c r="H432" s="151" t="str">
        <f t="shared" si="472"/>
        <v>TL</v>
      </c>
      <c r="I432" s="152">
        <v>0</v>
      </c>
      <c r="J432" s="158" t="str">
        <f t="shared" si="479"/>
        <v>TL</v>
      </c>
      <c r="K432" s="152">
        <v>0</v>
      </c>
      <c r="L432" s="151" t="str">
        <f t="shared" si="473"/>
        <v>TL</v>
      </c>
      <c r="M432" s="152">
        <v>0</v>
      </c>
      <c r="N432" s="151" t="str">
        <f t="shared" si="474"/>
        <v>TL</v>
      </c>
      <c r="O432" s="152">
        <v>0</v>
      </c>
      <c r="P432" s="151" t="str">
        <f t="shared" si="470"/>
        <v>TL</v>
      </c>
      <c r="Q432" s="152">
        <v>0</v>
      </c>
      <c r="R432" s="151" t="str">
        <f t="shared" si="475"/>
        <v>TL</v>
      </c>
      <c r="S432" s="152">
        <v>0</v>
      </c>
      <c r="T432" s="151" t="str">
        <f t="shared" si="476"/>
        <v>TL</v>
      </c>
      <c r="U432" s="153">
        <v>0</v>
      </c>
      <c r="V432" s="151" t="str">
        <f t="shared" si="468"/>
        <v>TL</v>
      </c>
      <c r="W432" s="80">
        <f t="shared" si="471"/>
        <v>0</v>
      </c>
      <c r="X432" s="81">
        <f t="shared" si="469"/>
        <v>0</v>
      </c>
      <c r="Y432" s="86"/>
      <c r="Z432" s="87"/>
      <c r="AA432" s="4"/>
      <c r="AB432" s="4"/>
    </row>
    <row r="433" spans="3:28" s="5" customFormat="1" ht="19.5" customHeight="1" thickBot="1">
      <c r="C433" s="75"/>
      <c r="D433" s="135"/>
      <c r="E433" s="94"/>
      <c r="F433" s="95" t="s">
        <v>17</v>
      </c>
      <c r="G433" s="150">
        <v>0</v>
      </c>
      <c r="H433" s="154" t="str">
        <f t="shared" si="472"/>
        <v>TL</v>
      </c>
      <c r="I433" s="152">
        <v>0</v>
      </c>
      <c r="J433" s="158" t="str">
        <f t="shared" si="479"/>
        <v>TL</v>
      </c>
      <c r="K433" s="152">
        <v>0</v>
      </c>
      <c r="L433" s="154" t="str">
        <f t="shared" si="473"/>
        <v>TL</v>
      </c>
      <c r="M433" s="152">
        <v>0</v>
      </c>
      <c r="N433" s="154" t="str">
        <f t="shared" si="474"/>
        <v>TL</v>
      </c>
      <c r="O433" s="152">
        <v>0</v>
      </c>
      <c r="P433" s="151" t="str">
        <f t="shared" si="470"/>
        <v>TL</v>
      </c>
      <c r="Q433" s="152">
        <v>0</v>
      </c>
      <c r="R433" s="154" t="str">
        <f t="shared" si="475"/>
        <v>TL</v>
      </c>
      <c r="S433" s="152">
        <v>0</v>
      </c>
      <c r="T433" s="154" t="str">
        <f t="shared" si="476"/>
        <v>TL</v>
      </c>
      <c r="U433" s="153">
        <v>0</v>
      </c>
      <c r="V433" s="151" t="str">
        <f t="shared" si="468"/>
        <v>TL</v>
      </c>
      <c r="W433" s="85">
        <f t="shared" si="471"/>
        <v>0</v>
      </c>
      <c r="X433" s="81">
        <f t="shared" si="469"/>
        <v>0</v>
      </c>
      <c r="Y433" s="86"/>
      <c r="Z433" s="87"/>
      <c r="AA433" s="4"/>
      <c r="AB433" s="4"/>
    </row>
    <row r="434" spans="3:28" s="5" customFormat="1" ht="19.5" customHeight="1" thickBot="1">
      <c r="C434" s="75"/>
      <c r="D434" s="135"/>
      <c r="E434" s="84"/>
      <c r="F434" s="97" t="s">
        <v>24</v>
      </c>
      <c r="G434" s="150">
        <v>81.5</v>
      </c>
      <c r="H434" s="154" t="str">
        <f t="shared" ref="H434" si="502">VLOOKUP(G434,$C$545:$D$555,2)</f>
        <v>L</v>
      </c>
      <c r="I434" s="152">
        <v>83</v>
      </c>
      <c r="J434" s="158" t="str">
        <f t="shared" ref="J434" si="503">VLOOKUP(I434,$C$558:$D$568,2)</f>
        <v>L</v>
      </c>
      <c r="K434" s="152">
        <v>87.2</v>
      </c>
      <c r="L434" s="154" t="str">
        <f t="shared" ref="L434" si="504">VLOOKUP(K434,$C$558:$D$568,2)</f>
        <v>L</v>
      </c>
      <c r="M434" s="152">
        <v>95.4</v>
      </c>
      <c r="N434" s="154" t="str">
        <f t="shared" ref="N434" si="505">VLOOKUP(M434,$C$558:$D$568,2)</f>
        <v>L</v>
      </c>
      <c r="O434" s="152">
        <v>87.4</v>
      </c>
      <c r="P434" s="151" t="str">
        <f t="shared" ref="P434" si="506">VLOOKUP(O434,$C$558:$D$568,2)</f>
        <v>L</v>
      </c>
      <c r="Q434" s="152">
        <v>77.5</v>
      </c>
      <c r="R434" s="151" t="str">
        <f t="shared" si="475"/>
        <v>L</v>
      </c>
      <c r="S434" s="152">
        <v>87.15</v>
      </c>
      <c r="T434" s="151" t="str">
        <f t="shared" si="476"/>
        <v>L</v>
      </c>
      <c r="U434" s="153">
        <v>88.5</v>
      </c>
      <c r="V434" s="151" t="str">
        <f t="shared" si="468"/>
        <v>L</v>
      </c>
      <c r="W434" s="80">
        <f t="shared" si="471"/>
        <v>86.274999999999991</v>
      </c>
      <c r="X434" s="81">
        <f t="shared" si="469"/>
        <v>84.364999999999995</v>
      </c>
      <c r="Y434" s="90">
        <f>(X434*0.04443037974)</f>
        <v>3.7483689867650996</v>
      </c>
      <c r="Z434" s="91" t="s">
        <v>287</v>
      </c>
      <c r="AA434" s="4"/>
      <c r="AB434" s="4"/>
    </row>
    <row r="435" spans="3:28" s="5" customFormat="1" ht="20.100000000000001" customHeight="1">
      <c r="C435" s="75">
        <v>105</v>
      </c>
      <c r="D435" s="134" t="s">
        <v>239</v>
      </c>
      <c r="E435" s="76" t="s">
        <v>240</v>
      </c>
      <c r="F435" s="92" t="s">
        <v>13</v>
      </c>
      <c r="G435" s="150">
        <v>76.5</v>
      </c>
      <c r="H435" s="154" t="str">
        <f t="shared" si="472"/>
        <v>L</v>
      </c>
      <c r="I435" s="152">
        <v>94.5</v>
      </c>
      <c r="J435" s="158" t="str">
        <f t="shared" si="479"/>
        <v>L</v>
      </c>
      <c r="K435" s="152">
        <v>88.4</v>
      </c>
      <c r="L435" s="154" t="str">
        <f t="shared" si="473"/>
        <v>L</v>
      </c>
      <c r="M435" s="152">
        <v>91.8</v>
      </c>
      <c r="N435" s="154" t="str">
        <f t="shared" si="474"/>
        <v>L</v>
      </c>
      <c r="O435" s="152">
        <v>87.4</v>
      </c>
      <c r="P435" s="151" t="str">
        <f t="shared" si="470"/>
        <v>L</v>
      </c>
      <c r="Q435" s="152">
        <v>80</v>
      </c>
      <c r="R435" s="154" t="str">
        <f t="shared" si="475"/>
        <v>L</v>
      </c>
      <c r="S435" s="152">
        <v>80.05</v>
      </c>
      <c r="T435" s="154" t="str">
        <f t="shared" si="476"/>
        <v>L</v>
      </c>
      <c r="U435" s="153">
        <v>100</v>
      </c>
      <c r="V435" s="151" t="str">
        <f t="shared" si="468"/>
        <v>L</v>
      </c>
      <c r="W435" s="85">
        <f t="shared" si="471"/>
        <v>87.024999999999991</v>
      </c>
      <c r="X435" s="81">
        <f t="shared" si="469"/>
        <v>82.814999999999998</v>
      </c>
      <c r="Y435" s="82"/>
      <c r="Z435" s="83"/>
      <c r="AA435" s="4"/>
      <c r="AB435" s="4"/>
    </row>
    <row r="436" spans="3:28" s="5" customFormat="1" ht="19.5" customHeight="1">
      <c r="C436" s="75"/>
      <c r="D436" s="135"/>
      <c r="E436" s="94"/>
      <c r="F436" s="78" t="s">
        <v>16</v>
      </c>
      <c r="G436" s="150">
        <v>0</v>
      </c>
      <c r="H436" s="151" t="str">
        <f t="shared" si="472"/>
        <v>TL</v>
      </c>
      <c r="I436" s="152">
        <v>0</v>
      </c>
      <c r="J436" s="158" t="str">
        <f t="shared" si="479"/>
        <v>TL</v>
      </c>
      <c r="K436" s="152">
        <v>0</v>
      </c>
      <c r="L436" s="151" t="str">
        <f t="shared" si="473"/>
        <v>TL</v>
      </c>
      <c r="M436" s="152">
        <v>0</v>
      </c>
      <c r="N436" s="151" t="str">
        <f t="shared" si="474"/>
        <v>TL</v>
      </c>
      <c r="O436" s="152">
        <v>0</v>
      </c>
      <c r="P436" s="151" t="str">
        <f t="shared" si="470"/>
        <v>TL</v>
      </c>
      <c r="Q436" s="152">
        <v>0</v>
      </c>
      <c r="R436" s="151" t="str">
        <f t="shared" si="475"/>
        <v>TL</v>
      </c>
      <c r="S436" s="152">
        <v>0</v>
      </c>
      <c r="T436" s="151" t="str">
        <f t="shared" si="476"/>
        <v>TL</v>
      </c>
      <c r="U436" s="153">
        <v>0</v>
      </c>
      <c r="V436" s="151" t="str">
        <f t="shared" si="468"/>
        <v>TL</v>
      </c>
      <c r="W436" s="80">
        <f t="shared" si="471"/>
        <v>0</v>
      </c>
      <c r="X436" s="81">
        <f t="shared" si="469"/>
        <v>0</v>
      </c>
      <c r="Y436" s="86"/>
      <c r="Z436" s="87"/>
      <c r="AA436" s="4"/>
      <c r="AB436" s="4"/>
    </row>
    <row r="437" spans="3:28" s="5" customFormat="1" ht="19.5" customHeight="1" thickBot="1">
      <c r="C437" s="75"/>
      <c r="D437" s="135"/>
      <c r="E437" s="94"/>
      <c r="F437" s="95" t="s">
        <v>17</v>
      </c>
      <c r="G437" s="150">
        <v>0</v>
      </c>
      <c r="H437" s="154" t="str">
        <f t="shared" si="472"/>
        <v>TL</v>
      </c>
      <c r="I437" s="152">
        <v>0</v>
      </c>
      <c r="J437" s="158" t="str">
        <f t="shared" si="479"/>
        <v>TL</v>
      </c>
      <c r="K437" s="152">
        <v>0</v>
      </c>
      <c r="L437" s="154" t="str">
        <f t="shared" si="473"/>
        <v>TL</v>
      </c>
      <c r="M437" s="152">
        <v>0</v>
      </c>
      <c r="N437" s="154" t="str">
        <f t="shared" si="474"/>
        <v>TL</v>
      </c>
      <c r="O437" s="152">
        <v>0</v>
      </c>
      <c r="P437" s="151" t="str">
        <f t="shared" si="470"/>
        <v>TL</v>
      </c>
      <c r="Q437" s="152">
        <v>0</v>
      </c>
      <c r="R437" s="154" t="str">
        <f t="shared" si="475"/>
        <v>TL</v>
      </c>
      <c r="S437" s="152">
        <v>0</v>
      </c>
      <c r="T437" s="154" t="str">
        <f t="shared" si="476"/>
        <v>TL</v>
      </c>
      <c r="U437" s="153">
        <v>0</v>
      </c>
      <c r="V437" s="151" t="str">
        <f t="shared" si="468"/>
        <v>TL</v>
      </c>
      <c r="W437" s="85">
        <f t="shared" si="471"/>
        <v>0</v>
      </c>
      <c r="X437" s="81">
        <f t="shared" si="469"/>
        <v>0</v>
      </c>
      <c r="Y437" s="86"/>
      <c r="Z437" s="87"/>
      <c r="AA437" s="4"/>
      <c r="AB437" s="4"/>
    </row>
    <row r="438" spans="3:28" s="5" customFormat="1" ht="19.5" customHeight="1" thickBot="1">
      <c r="C438" s="75"/>
      <c r="D438" s="135"/>
      <c r="E438" s="84"/>
      <c r="F438" s="97" t="s">
        <v>24</v>
      </c>
      <c r="G438" s="150">
        <v>76.5</v>
      </c>
      <c r="H438" s="154" t="str">
        <f t="shared" ref="H438" si="507">VLOOKUP(G438,$C$545:$D$555,2)</f>
        <v>L</v>
      </c>
      <c r="I438" s="152">
        <v>94.5</v>
      </c>
      <c r="J438" s="158" t="str">
        <f t="shared" ref="J438" si="508">VLOOKUP(I438,$C$558:$D$568,2)</f>
        <v>L</v>
      </c>
      <c r="K438" s="152">
        <v>88.4</v>
      </c>
      <c r="L438" s="154" t="str">
        <f t="shared" ref="L438" si="509">VLOOKUP(K438,$C$558:$D$568,2)</f>
        <v>L</v>
      </c>
      <c r="M438" s="152">
        <v>91.8</v>
      </c>
      <c r="N438" s="154" t="str">
        <f t="shared" ref="N438" si="510">VLOOKUP(M438,$C$558:$D$568,2)</f>
        <v>L</v>
      </c>
      <c r="O438" s="152">
        <v>87.4</v>
      </c>
      <c r="P438" s="151" t="str">
        <f t="shared" ref="P438" si="511">VLOOKUP(O438,$C$558:$D$568,2)</f>
        <v>L</v>
      </c>
      <c r="Q438" s="152">
        <v>80</v>
      </c>
      <c r="R438" s="151" t="str">
        <f t="shared" si="475"/>
        <v>L</v>
      </c>
      <c r="S438" s="152">
        <v>80.05</v>
      </c>
      <c r="T438" s="154" t="str">
        <f t="shared" ref="T438" si="512">VLOOKUP(S438,$C$558:$D$568,2)</f>
        <v>L</v>
      </c>
      <c r="U438" s="153">
        <v>100</v>
      </c>
      <c r="V438" s="151" t="str">
        <f t="shared" ref="V438" si="513">VLOOKUP(U438,$C$558:$D$568,2)</f>
        <v>L</v>
      </c>
      <c r="W438" s="80">
        <f t="shared" si="471"/>
        <v>87.024999999999991</v>
      </c>
      <c r="X438" s="81">
        <f t="shared" si="469"/>
        <v>82.814999999999998</v>
      </c>
      <c r="Y438" s="90">
        <f>(X438*0.04443037974)</f>
        <v>3.6795018981680996</v>
      </c>
      <c r="Z438" s="91" t="s">
        <v>287</v>
      </c>
      <c r="AA438" s="4"/>
      <c r="AB438" s="4"/>
    </row>
    <row r="439" spans="3:28" s="5" customFormat="1" ht="20.100000000000001" customHeight="1">
      <c r="C439" s="75">
        <v>106</v>
      </c>
      <c r="D439" s="134" t="s">
        <v>241</v>
      </c>
      <c r="E439" s="76" t="s">
        <v>242</v>
      </c>
      <c r="F439" s="92" t="s">
        <v>13</v>
      </c>
      <c r="G439" s="150">
        <v>76.5</v>
      </c>
      <c r="H439" s="154" t="str">
        <f t="shared" si="472"/>
        <v>L</v>
      </c>
      <c r="I439" s="152">
        <v>71</v>
      </c>
      <c r="J439" s="158" t="str">
        <f t="shared" si="479"/>
        <v>TL</v>
      </c>
      <c r="K439" s="152">
        <v>76.7</v>
      </c>
      <c r="L439" s="154" t="str">
        <f t="shared" si="473"/>
        <v>L</v>
      </c>
      <c r="M439" s="152">
        <v>90.3</v>
      </c>
      <c r="N439" s="154" t="str">
        <f t="shared" si="474"/>
        <v>L</v>
      </c>
      <c r="O439" s="152">
        <v>42.6</v>
      </c>
      <c r="P439" s="151" t="str">
        <f t="shared" si="470"/>
        <v>TL</v>
      </c>
      <c r="Q439" s="152">
        <v>60</v>
      </c>
      <c r="R439" s="154" t="str">
        <f t="shared" si="475"/>
        <v>TL</v>
      </c>
      <c r="S439" s="152">
        <v>69.8</v>
      </c>
      <c r="T439" s="154" t="str">
        <f t="shared" si="476"/>
        <v>TL</v>
      </c>
      <c r="U439" s="153">
        <v>88.8</v>
      </c>
      <c r="V439" s="151" t="str">
        <f t="shared" si="468"/>
        <v>L</v>
      </c>
      <c r="W439" s="85">
        <f t="shared" si="471"/>
        <v>68.400000000000006</v>
      </c>
      <c r="X439" s="81">
        <f t="shared" si="469"/>
        <v>71.64</v>
      </c>
      <c r="Y439" s="82"/>
      <c r="Z439" s="83"/>
      <c r="AA439" s="4"/>
      <c r="AB439" s="4"/>
    </row>
    <row r="440" spans="3:28" s="5" customFormat="1" ht="19.5" customHeight="1">
      <c r="C440" s="75"/>
      <c r="D440" s="135"/>
      <c r="E440" s="94"/>
      <c r="F440" s="78" t="s">
        <v>16</v>
      </c>
      <c r="G440" s="150">
        <v>0</v>
      </c>
      <c r="H440" s="151" t="str">
        <f t="shared" si="472"/>
        <v>TL</v>
      </c>
      <c r="I440" s="152">
        <v>80</v>
      </c>
      <c r="J440" s="158" t="str">
        <f t="shared" si="479"/>
        <v>L</v>
      </c>
      <c r="K440" s="152">
        <v>0</v>
      </c>
      <c r="L440" s="151" t="str">
        <f t="shared" si="473"/>
        <v>TL</v>
      </c>
      <c r="M440" s="152">
        <v>0</v>
      </c>
      <c r="N440" s="151" t="str">
        <f t="shared" si="474"/>
        <v>TL</v>
      </c>
      <c r="O440" s="152">
        <v>76</v>
      </c>
      <c r="P440" s="151" t="str">
        <f t="shared" si="470"/>
        <v>L</v>
      </c>
      <c r="Q440" s="152">
        <v>80</v>
      </c>
      <c r="R440" s="151" t="str">
        <f t="shared" si="475"/>
        <v>L</v>
      </c>
      <c r="S440" s="152">
        <v>80</v>
      </c>
      <c r="T440" s="151" t="str">
        <f t="shared" si="476"/>
        <v>L</v>
      </c>
      <c r="U440" s="153">
        <v>0</v>
      </c>
      <c r="V440" s="151" t="str">
        <f t="shared" si="468"/>
        <v>TL</v>
      </c>
      <c r="W440" s="80">
        <f t="shared" si="471"/>
        <v>52.666666666666664</v>
      </c>
      <c r="X440" s="81">
        <f t="shared" si="469"/>
        <v>31.599999999999998</v>
      </c>
      <c r="Y440" s="86"/>
      <c r="Z440" s="87"/>
      <c r="AA440" s="4"/>
      <c r="AB440" s="4"/>
    </row>
    <row r="441" spans="3:28" s="5" customFormat="1" ht="19.5" customHeight="1" thickBot="1">
      <c r="C441" s="75"/>
      <c r="D441" s="135"/>
      <c r="E441" s="94"/>
      <c r="F441" s="95" t="s">
        <v>17</v>
      </c>
      <c r="G441" s="150">
        <v>0</v>
      </c>
      <c r="H441" s="154" t="str">
        <f t="shared" si="472"/>
        <v>TL</v>
      </c>
      <c r="I441" s="152">
        <v>0</v>
      </c>
      <c r="J441" s="158" t="str">
        <f t="shared" si="479"/>
        <v>TL</v>
      </c>
      <c r="K441" s="152">
        <v>0</v>
      </c>
      <c r="L441" s="154" t="str">
        <f t="shared" si="473"/>
        <v>TL</v>
      </c>
      <c r="M441" s="152">
        <v>0</v>
      </c>
      <c r="N441" s="154" t="str">
        <f t="shared" si="474"/>
        <v>TL</v>
      </c>
      <c r="O441" s="152">
        <v>0</v>
      </c>
      <c r="P441" s="151" t="str">
        <f t="shared" si="470"/>
        <v>TL</v>
      </c>
      <c r="Q441" s="152">
        <v>0</v>
      </c>
      <c r="R441" s="154" t="str">
        <f t="shared" si="475"/>
        <v>TL</v>
      </c>
      <c r="S441" s="152">
        <v>0</v>
      </c>
      <c r="T441" s="154" t="str">
        <f t="shared" si="476"/>
        <v>TL</v>
      </c>
      <c r="U441" s="153">
        <v>0</v>
      </c>
      <c r="V441" s="151" t="str">
        <f t="shared" si="468"/>
        <v>TL</v>
      </c>
      <c r="W441" s="85">
        <f t="shared" si="471"/>
        <v>0</v>
      </c>
      <c r="X441" s="81">
        <f t="shared" si="469"/>
        <v>0</v>
      </c>
      <c r="Y441" s="86"/>
      <c r="Z441" s="87"/>
      <c r="AA441" s="4"/>
      <c r="AB441" s="4"/>
    </row>
    <row r="442" spans="3:28" s="5" customFormat="1" ht="19.5" customHeight="1" thickBot="1">
      <c r="C442" s="75"/>
      <c r="D442" s="135"/>
      <c r="E442" s="84"/>
      <c r="F442" s="97" t="s">
        <v>24</v>
      </c>
      <c r="G442" s="150">
        <v>76.5</v>
      </c>
      <c r="H442" s="151" t="str">
        <f t="shared" si="472"/>
        <v>L</v>
      </c>
      <c r="I442" s="152">
        <v>80</v>
      </c>
      <c r="J442" s="158" t="str">
        <f t="shared" si="479"/>
        <v>L</v>
      </c>
      <c r="K442" s="152">
        <v>76.7</v>
      </c>
      <c r="L442" s="154" t="str">
        <f t="shared" ref="L442" si="514">VLOOKUP(K442,$C$558:$D$568,2)</f>
        <v>L</v>
      </c>
      <c r="M442" s="152">
        <v>90.3</v>
      </c>
      <c r="N442" s="154" t="str">
        <f t="shared" ref="N442" si="515">VLOOKUP(M442,$C$558:$D$568,2)</f>
        <v>L</v>
      </c>
      <c r="O442" s="152">
        <v>76</v>
      </c>
      <c r="P442" s="151" t="str">
        <f t="shared" si="470"/>
        <v>L</v>
      </c>
      <c r="Q442" s="152">
        <v>80</v>
      </c>
      <c r="R442" s="151" t="str">
        <f t="shared" si="475"/>
        <v>L</v>
      </c>
      <c r="S442" s="152">
        <v>80</v>
      </c>
      <c r="T442" s="151" t="str">
        <f t="shared" si="476"/>
        <v>L</v>
      </c>
      <c r="U442" s="153">
        <v>88.8</v>
      </c>
      <c r="V442" s="151" t="str">
        <f t="shared" si="468"/>
        <v>L</v>
      </c>
      <c r="W442" s="80">
        <f t="shared" si="471"/>
        <v>80.5</v>
      </c>
      <c r="X442" s="81">
        <f t="shared" si="469"/>
        <v>78.900000000000006</v>
      </c>
      <c r="Y442" s="90">
        <f>(X442*0.04443037974)</f>
        <v>3.505556961486</v>
      </c>
      <c r="Z442" s="91" t="s">
        <v>287</v>
      </c>
      <c r="AA442" s="4"/>
      <c r="AB442" s="4"/>
    </row>
    <row r="443" spans="3:28" s="5" customFormat="1" ht="20.100000000000001" customHeight="1">
      <c r="C443" s="75">
        <v>107</v>
      </c>
      <c r="D443" s="134" t="s">
        <v>243</v>
      </c>
      <c r="E443" s="76" t="s">
        <v>244</v>
      </c>
      <c r="F443" s="92" t="s">
        <v>13</v>
      </c>
      <c r="G443" s="150">
        <v>62</v>
      </c>
      <c r="H443" s="154" t="str">
        <f t="shared" si="472"/>
        <v>TL</v>
      </c>
      <c r="I443" s="152">
        <v>73</v>
      </c>
      <c r="J443" s="158" t="str">
        <f t="shared" si="479"/>
        <v>TL</v>
      </c>
      <c r="K443" s="152">
        <v>80.2</v>
      </c>
      <c r="L443" s="154" t="str">
        <f t="shared" si="473"/>
        <v>L</v>
      </c>
      <c r="M443" s="152">
        <v>80</v>
      </c>
      <c r="N443" s="154" t="str">
        <f t="shared" si="474"/>
        <v>L</v>
      </c>
      <c r="O443" s="152">
        <v>69.400000000000006</v>
      </c>
      <c r="P443" s="151" t="str">
        <f t="shared" si="470"/>
        <v>TL</v>
      </c>
      <c r="Q443" s="152">
        <v>62.5</v>
      </c>
      <c r="R443" s="154" t="str">
        <f t="shared" si="475"/>
        <v>TL</v>
      </c>
      <c r="S443" s="152">
        <v>69.2</v>
      </c>
      <c r="T443" s="154" t="str">
        <f t="shared" si="476"/>
        <v>TL</v>
      </c>
      <c r="U443" s="153">
        <v>94.4</v>
      </c>
      <c r="V443" s="151" t="str">
        <f t="shared" si="468"/>
        <v>L</v>
      </c>
      <c r="W443" s="85">
        <f t="shared" si="471"/>
        <v>72.38333333333334</v>
      </c>
      <c r="X443" s="81">
        <f t="shared" si="469"/>
        <v>68.23</v>
      </c>
      <c r="Y443" s="82"/>
      <c r="Z443" s="83"/>
      <c r="AA443" s="4"/>
      <c r="AB443" s="4"/>
    </row>
    <row r="444" spans="3:28" s="5" customFormat="1" ht="19.5" customHeight="1">
      <c r="C444" s="75"/>
      <c r="D444" s="135"/>
      <c r="E444" s="94"/>
      <c r="F444" s="78" t="s">
        <v>16</v>
      </c>
      <c r="G444" s="150">
        <v>74</v>
      </c>
      <c r="H444" s="151" t="str">
        <f t="shared" si="472"/>
        <v>L</v>
      </c>
      <c r="I444" s="152">
        <v>77.900000000000006</v>
      </c>
      <c r="J444" s="158" t="str">
        <f t="shared" si="479"/>
        <v>L</v>
      </c>
      <c r="K444" s="152">
        <v>0</v>
      </c>
      <c r="L444" s="151" t="str">
        <f t="shared" si="473"/>
        <v>TL</v>
      </c>
      <c r="M444" s="152">
        <v>0</v>
      </c>
      <c r="N444" s="151" t="str">
        <f t="shared" si="474"/>
        <v>TL</v>
      </c>
      <c r="O444" s="152">
        <v>71.650000000000006</v>
      </c>
      <c r="P444" s="151" t="str">
        <f t="shared" si="470"/>
        <v>TL</v>
      </c>
      <c r="Q444" s="152">
        <v>76</v>
      </c>
      <c r="R444" s="151" t="str">
        <f t="shared" si="475"/>
        <v>L</v>
      </c>
      <c r="S444" s="152">
        <v>80</v>
      </c>
      <c r="T444" s="151" t="str">
        <f t="shared" si="476"/>
        <v>L</v>
      </c>
      <c r="U444" s="153">
        <v>0</v>
      </c>
      <c r="V444" s="151" t="str">
        <f t="shared" si="468"/>
        <v>TL</v>
      </c>
      <c r="W444" s="80">
        <f t="shared" si="471"/>
        <v>50.925000000000004</v>
      </c>
      <c r="X444" s="81">
        <f t="shared" si="469"/>
        <v>60.155000000000001</v>
      </c>
      <c r="Y444" s="86"/>
      <c r="Z444" s="87"/>
      <c r="AA444" s="4"/>
      <c r="AB444" s="4"/>
    </row>
    <row r="445" spans="3:28" s="5" customFormat="1" ht="19.5" customHeight="1" thickBot="1">
      <c r="C445" s="75"/>
      <c r="D445" s="135"/>
      <c r="E445" s="94"/>
      <c r="F445" s="78" t="s">
        <v>17</v>
      </c>
      <c r="G445" s="150">
        <v>0</v>
      </c>
      <c r="H445" s="154" t="str">
        <f t="shared" si="472"/>
        <v>TL</v>
      </c>
      <c r="I445" s="152">
        <v>0</v>
      </c>
      <c r="J445" s="158" t="str">
        <f t="shared" si="479"/>
        <v>TL</v>
      </c>
      <c r="K445" s="152">
        <v>0</v>
      </c>
      <c r="L445" s="154" t="str">
        <f t="shared" si="473"/>
        <v>TL</v>
      </c>
      <c r="M445" s="152">
        <v>0</v>
      </c>
      <c r="N445" s="154" t="str">
        <f t="shared" si="474"/>
        <v>TL</v>
      </c>
      <c r="O445" s="152">
        <v>76</v>
      </c>
      <c r="P445" s="151" t="str">
        <f t="shared" si="470"/>
        <v>L</v>
      </c>
      <c r="Q445" s="152">
        <v>0</v>
      </c>
      <c r="R445" s="154" t="str">
        <f t="shared" si="475"/>
        <v>TL</v>
      </c>
      <c r="S445" s="152">
        <v>0</v>
      </c>
      <c r="T445" s="154" t="str">
        <f t="shared" si="476"/>
        <v>TL</v>
      </c>
      <c r="U445" s="153">
        <v>0</v>
      </c>
      <c r="V445" s="151" t="str">
        <f t="shared" si="468"/>
        <v>TL</v>
      </c>
      <c r="W445" s="85">
        <f t="shared" si="471"/>
        <v>12.666666666666666</v>
      </c>
      <c r="X445" s="81">
        <f t="shared" si="469"/>
        <v>7.6</v>
      </c>
      <c r="Y445" s="86"/>
      <c r="Z445" s="87"/>
      <c r="AA445" s="4"/>
      <c r="AB445" s="4"/>
    </row>
    <row r="446" spans="3:28" s="5" customFormat="1" ht="19.5" customHeight="1" thickBot="1">
      <c r="C446" s="75"/>
      <c r="D446" s="135"/>
      <c r="E446" s="84"/>
      <c r="F446" s="97" t="s">
        <v>24</v>
      </c>
      <c r="G446" s="150">
        <v>74</v>
      </c>
      <c r="H446" s="151" t="str">
        <f t="shared" ref="H446" si="516">VLOOKUP(G446,$C$545:$D$555,2)</f>
        <v>L</v>
      </c>
      <c r="I446" s="152">
        <v>77.900000000000006</v>
      </c>
      <c r="J446" s="158" t="str">
        <f t="shared" ref="J446" si="517">VLOOKUP(I446,$C$558:$D$568,2)</f>
        <v>L</v>
      </c>
      <c r="K446" s="152">
        <v>80.2</v>
      </c>
      <c r="L446" s="154" t="str">
        <f t="shared" ref="L446" si="518">VLOOKUP(K446,$C$558:$D$568,2)</f>
        <v>L</v>
      </c>
      <c r="M446" s="152">
        <v>80</v>
      </c>
      <c r="N446" s="154" t="str">
        <f t="shared" ref="N446" si="519">VLOOKUP(M446,$C$558:$D$568,2)</f>
        <v>L</v>
      </c>
      <c r="O446" s="152">
        <v>76</v>
      </c>
      <c r="P446" s="151" t="str">
        <f t="shared" ref="P446" si="520">VLOOKUP(O446,$C$558:$D$568,2)</f>
        <v>L</v>
      </c>
      <c r="Q446" s="152">
        <v>76</v>
      </c>
      <c r="R446" s="151" t="str">
        <f t="shared" si="475"/>
        <v>L</v>
      </c>
      <c r="S446" s="152">
        <v>80</v>
      </c>
      <c r="T446" s="151" t="str">
        <f t="shared" si="476"/>
        <v>L</v>
      </c>
      <c r="U446" s="153">
        <v>94.4</v>
      </c>
      <c r="V446" s="151" t="str">
        <f t="shared" si="468"/>
        <v>L</v>
      </c>
      <c r="W446" s="80">
        <f t="shared" si="471"/>
        <v>78.350000000000009</v>
      </c>
      <c r="X446" s="81">
        <f t="shared" si="469"/>
        <v>76.610000000000014</v>
      </c>
      <c r="Y446" s="90">
        <f>(X446*0.04443037974)</f>
        <v>3.4038113918814004</v>
      </c>
      <c r="Z446" s="91" t="s">
        <v>288</v>
      </c>
      <c r="AA446" s="4"/>
      <c r="AB446" s="4"/>
    </row>
    <row r="447" spans="3:28" s="5" customFormat="1" ht="20.100000000000001" customHeight="1">
      <c r="C447" s="75">
        <v>108</v>
      </c>
      <c r="D447" s="134" t="s">
        <v>245</v>
      </c>
      <c r="E447" s="76" t="s">
        <v>246</v>
      </c>
      <c r="F447" s="92" t="s">
        <v>13</v>
      </c>
      <c r="G447" s="150">
        <v>61</v>
      </c>
      <c r="H447" s="154" t="str">
        <f t="shared" si="472"/>
        <v>TL</v>
      </c>
      <c r="I447" s="152">
        <v>75</v>
      </c>
      <c r="J447" s="158" t="str">
        <f t="shared" si="479"/>
        <v>TL</v>
      </c>
      <c r="K447" s="152">
        <v>70</v>
      </c>
      <c r="L447" s="154" t="str">
        <f t="shared" si="473"/>
        <v>TL</v>
      </c>
      <c r="M447" s="152">
        <v>72.400000000000006</v>
      </c>
      <c r="N447" s="154" t="str">
        <f t="shared" si="474"/>
        <v>TL</v>
      </c>
      <c r="O447" s="152">
        <v>76.099999999999994</v>
      </c>
      <c r="P447" s="151" t="str">
        <f t="shared" si="470"/>
        <v>L</v>
      </c>
      <c r="Q447" s="152">
        <v>59.16</v>
      </c>
      <c r="R447" s="154" t="str">
        <f t="shared" si="475"/>
        <v>TL</v>
      </c>
      <c r="S447" s="152">
        <v>83.2</v>
      </c>
      <c r="T447" s="154" t="str">
        <f t="shared" si="476"/>
        <v>L</v>
      </c>
      <c r="U447" s="153">
        <v>88.8</v>
      </c>
      <c r="V447" s="151" t="str">
        <f t="shared" si="468"/>
        <v>L</v>
      </c>
      <c r="W447" s="85">
        <f t="shared" si="471"/>
        <v>72.643333333333331</v>
      </c>
      <c r="X447" s="81">
        <f t="shared" si="469"/>
        <v>67.986000000000004</v>
      </c>
      <c r="Y447" s="82"/>
      <c r="Z447" s="83"/>
      <c r="AA447" s="4"/>
      <c r="AB447" s="4"/>
    </row>
    <row r="448" spans="3:28" s="5" customFormat="1" ht="19.5" customHeight="1">
      <c r="C448" s="75"/>
      <c r="D448" s="135"/>
      <c r="E448" s="94"/>
      <c r="F448" s="78" t="s">
        <v>16</v>
      </c>
      <c r="G448" s="150">
        <v>71</v>
      </c>
      <c r="H448" s="151" t="str">
        <f t="shared" si="472"/>
        <v>L</v>
      </c>
      <c r="I448" s="152">
        <v>79.349999999999994</v>
      </c>
      <c r="J448" s="158" t="str">
        <f t="shared" si="479"/>
        <v>L</v>
      </c>
      <c r="K448" s="152">
        <v>80</v>
      </c>
      <c r="L448" s="151" t="str">
        <f t="shared" si="473"/>
        <v>L</v>
      </c>
      <c r="M448" s="152">
        <v>80</v>
      </c>
      <c r="N448" s="151" t="str">
        <f t="shared" si="474"/>
        <v>L</v>
      </c>
      <c r="O448" s="152">
        <v>0</v>
      </c>
      <c r="P448" s="151" t="str">
        <f t="shared" si="470"/>
        <v>TL</v>
      </c>
      <c r="Q448" s="152">
        <v>76</v>
      </c>
      <c r="R448" s="151" t="str">
        <f t="shared" si="475"/>
        <v>L</v>
      </c>
      <c r="S448" s="152">
        <v>0</v>
      </c>
      <c r="T448" s="151" t="str">
        <f t="shared" si="476"/>
        <v>TL</v>
      </c>
      <c r="U448" s="153">
        <v>0</v>
      </c>
      <c r="V448" s="151" t="str">
        <f t="shared" si="468"/>
        <v>TL</v>
      </c>
      <c r="W448" s="80">
        <f t="shared" si="471"/>
        <v>52.558333333333337</v>
      </c>
      <c r="X448" s="81">
        <f t="shared" si="469"/>
        <v>59.935000000000002</v>
      </c>
      <c r="Y448" s="86"/>
      <c r="Z448" s="87"/>
      <c r="AA448" s="4"/>
      <c r="AB448" s="4"/>
    </row>
    <row r="449" spans="3:28" s="5" customFormat="1" ht="19.5" customHeight="1" thickBot="1">
      <c r="C449" s="75"/>
      <c r="D449" s="135"/>
      <c r="E449" s="94"/>
      <c r="F449" s="95" t="s">
        <v>17</v>
      </c>
      <c r="G449" s="150">
        <v>0</v>
      </c>
      <c r="H449" s="154" t="str">
        <f t="shared" si="472"/>
        <v>TL</v>
      </c>
      <c r="I449" s="152">
        <v>0</v>
      </c>
      <c r="J449" s="158" t="str">
        <f t="shared" si="479"/>
        <v>TL</v>
      </c>
      <c r="K449" s="152">
        <v>0</v>
      </c>
      <c r="L449" s="154" t="str">
        <f t="shared" si="473"/>
        <v>TL</v>
      </c>
      <c r="M449" s="152">
        <v>0</v>
      </c>
      <c r="N449" s="154" t="str">
        <f t="shared" si="474"/>
        <v>TL</v>
      </c>
      <c r="O449" s="152">
        <v>0</v>
      </c>
      <c r="P449" s="151" t="str">
        <f t="shared" si="470"/>
        <v>TL</v>
      </c>
      <c r="Q449" s="152">
        <v>0</v>
      </c>
      <c r="R449" s="154" t="str">
        <f t="shared" si="475"/>
        <v>TL</v>
      </c>
      <c r="S449" s="152">
        <v>0</v>
      </c>
      <c r="T449" s="154" t="str">
        <f t="shared" si="476"/>
        <v>TL</v>
      </c>
      <c r="U449" s="153">
        <v>0</v>
      </c>
      <c r="V449" s="151" t="str">
        <f t="shared" si="468"/>
        <v>TL</v>
      </c>
      <c r="W449" s="85">
        <f t="shared" si="471"/>
        <v>0</v>
      </c>
      <c r="X449" s="81">
        <f t="shared" si="469"/>
        <v>0</v>
      </c>
      <c r="Y449" s="86"/>
      <c r="Z449" s="87"/>
      <c r="AA449" s="4"/>
      <c r="AB449" s="4"/>
    </row>
    <row r="450" spans="3:28" s="5" customFormat="1" ht="19.5" customHeight="1" thickBot="1">
      <c r="C450" s="75"/>
      <c r="D450" s="135"/>
      <c r="E450" s="84"/>
      <c r="F450" s="97" t="s">
        <v>24</v>
      </c>
      <c r="G450" s="150">
        <v>71</v>
      </c>
      <c r="H450" s="151" t="str">
        <f t="shared" ref="H450" si="521">VLOOKUP(G450,$C$545:$D$555,2)</f>
        <v>L</v>
      </c>
      <c r="I450" s="152">
        <v>79.349999999999994</v>
      </c>
      <c r="J450" s="158" t="str">
        <f t="shared" ref="J450" si="522">VLOOKUP(I450,$C$558:$D$568,2)</f>
        <v>L</v>
      </c>
      <c r="K450" s="152">
        <v>80</v>
      </c>
      <c r="L450" s="151" t="str">
        <f t="shared" ref="L450" si="523">VLOOKUP(K450,$C$558:$D$568,2)</f>
        <v>L</v>
      </c>
      <c r="M450" s="152">
        <v>80</v>
      </c>
      <c r="N450" s="151" t="str">
        <f t="shared" ref="N450" si="524">VLOOKUP(M450,$C$558:$D$568,2)</f>
        <v>L</v>
      </c>
      <c r="O450" s="152">
        <v>76.099999999999994</v>
      </c>
      <c r="P450" s="151" t="str">
        <f t="shared" si="470"/>
        <v>L</v>
      </c>
      <c r="Q450" s="152">
        <v>76</v>
      </c>
      <c r="R450" s="151" t="str">
        <f t="shared" si="475"/>
        <v>L</v>
      </c>
      <c r="S450" s="152">
        <v>83.2</v>
      </c>
      <c r="T450" s="154" t="str">
        <f t="shared" ref="T450" si="525">VLOOKUP(S450,$C$558:$D$568,2)</f>
        <v>L</v>
      </c>
      <c r="U450" s="153">
        <v>88.8</v>
      </c>
      <c r="V450" s="151" t="str">
        <f t="shared" ref="V450" si="526">VLOOKUP(U450,$C$558:$D$568,2)</f>
        <v>L</v>
      </c>
      <c r="W450" s="80">
        <f t="shared" si="471"/>
        <v>79.108333333333334</v>
      </c>
      <c r="X450" s="81">
        <f t="shared" si="469"/>
        <v>75.864999999999995</v>
      </c>
      <c r="Y450" s="90">
        <f>(X450*0.04443037974)</f>
        <v>3.3707107589750995</v>
      </c>
      <c r="Z450" s="91" t="s">
        <v>288</v>
      </c>
      <c r="AA450" s="4"/>
      <c r="AB450" s="4"/>
    </row>
    <row r="451" spans="3:28" s="5" customFormat="1" ht="20.100000000000001" customHeight="1">
      <c r="C451" s="75">
        <v>109</v>
      </c>
      <c r="D451" s="138" t="s">
        <v>247</v>
      </c>
      <c r="E451" s="76" t="s">
        <v>248</v>
      </c>
      <c r="F451" s="92" t="s">
        <v>13</v>
      </c>
      <c r="G451" s="150">
        <v>48.5</v>
      </c>
      <c r="H451" s="154" t="str">
        <f t="shared" si="472"/>
        <v>TL</v>
      </c>
      <c r="I451" s="152">
        <v>70</v>
      </c>
      <c r="J451" s="158" t="str">
        <f t="shared" si="479"/>
        <v>TL</v>
      </c>
      <c r="K451" s="152">
        <v>58.1</v>
      </c>
      <c r="L451" s="154" t="str">
        <f t="shared" si="473"/>
        <v>TL</v>
      </c>
      <c r="M451" s="152">
        <v>70.3</v>
      </c>
      <c r="N451" s="154" t="str">
        <f t="shared" si="474"/>
        <v>TL</v>
      </c>
      <c r="O451" s="152">
        <v>42.2</v>
      </c>
      <c r="P451" s="151" t="str">
        <f t="shared" si="470"/>
        <v>TL</v>
      </c>
      <c r="Q451" s="152">
        <v>43.35</v>
      </c>
      <c r="R451" s="154" t="str">
        <f t="shared" si="475"/>
        <v>TL</v>
      </c>
      <c r="S451" s="152">
        <v>45.7</v>
      </c>
      <c r="T451" s="154" t="str">
        <f t="shared" si="476"/>
        <v>TL</v>
      </c>
      <c r="U451" s="153">
        <v>27.7</v>
      </c>
      <c r="V451" s="151" t="str">
        <f t="shared" si="468"/>
        <v>TL</v>
      </c>
      <c r="W451" s="85">
        <f t="shared" si="471"/>
        <v>54.941666666666663</v>
      </c>
      <c r="X451" s="81">
        <f t="shared" si="469"/>
        <v>52.364999999999995</v>
      </c>
      <c r="Y451" s="82"/>
      <c r="Z451" s="83"/>
      <c r="AA451" s="4"/>
      <c r="AB451" s="4"/>
    </row>
    <row r="452" spans="3:28" s="5" customFormat="1" ht="19.5" customHeight="1">
      <c r="C452" s="75"/>
      <c r="D452" s="135"/>
      <c r="E452" s="94"/>
      <c r="F452" s="78" t="s">
        <v>16</v>
      </c>
      <c r="G452" s="150">
        <v>69</v>
      </c>
      <c r="H452" s="151" t="str">
        <f t="shared" si="472"/>
        <v>TL</v>
      </c>
      <c r="I452" s="152">
        <v>76</v>
      </c>
      <c r="J452" s="158" t="str">
        <f t="shared" si="479"/>
        <v>L</v>
      </c>
      <c r="K452" s="152">
        <v>76</v>
      </c>
      <c r="L452" s="151" t="str">
        <f t="shared" si="473"/>
        <v>L</v>
      </c>
      <c r="M452" s="152">
        <v>80</v>
      </c>
      <c r="N452" s="151" t="str">
        <f t="shared" si="474"/>
        <v>L</v>
      </c>
      <c r="O452" s="152">
        <v>63.7</v>
      </c>
      <c r="P452" s="151" t="str">
        <f t="shared" si="470"/>
        <v>TL</v>
      </c>
      <c r="Q452" s="152">
        <v>68.3</v>
      </c>
      <c r="R452" s="151" t="str">
        <f t="shared" si="475"/>
        <v>TL</v>
      </c>
      <c r="S452" s="152">
        <v>73.8</v>
      </c>
      <c r="T452" s="151" t="str">
        <f t="shared" si="476"/>
        <v>TL</v>
      </c>
      <c r="U452" s="153">
        <v>27.7</v>
      </c>
      <c r="V452" s="151" t="str">
        <f t="shared" si="468"/>
        <v>TL</v>
      </c>
      <c r="W452" s="80">
        <f t="shared" si="471"/>
        <v>72.966666666666669</v>
      </c>
      <c r="X452" s="81">
        <f t="shared" si="469"/>
        <v>71.38</v>
      </c>
      <c r="Y452" s="86"/>
      <c r="Z452" s="87" t="s">
        <v>9</v>
      </c>
      <c r="AA452" s="4" t="s">
        <v>291</v>
      </c>
      <c r="AB452" s="4"/>
    </row>
    <row r="453" spans="3:28" s="5" customFormat="1" ht="19.5" customHeight="1" thickBot="1">
      <c r="C453" s="75"/>
      <c r="D453" s="135"/>
      <c r="E453" s="94"/>
      <c r="F453" s="95" t="s">
        <v>17</v>
      </c>
      <c r="G453" s="150">
        <v>70</v>
      </c>
      <c r="H453" s="154" t="str">
        <f t="shared" si="472"/>
        <v>L</v>
      </c>
      <c r="I453" s="152">
        <v>0</v>
      </c>
      <c r="J453" s="158" t="str">
        <f t="shared" si="479"/>
        <v>TL</v>
      </c>
      <c r="K453" s="152">
        <v>0</v>
      </c>
      <c r="L453" s="154" t="str">
        <f t="shared" si="473"/>
        <v>TL</v>
      </c>
      <c r="M453" s="152">
        <v>0</v>
      </c>
      <c r="N453" s="154" t="str">
        <f t="shared" si="474"/>
        <v>TL</v>
      </c>
      <c r="O453" s="152">
        <v>76</v>
      </c>
      <c r="P453" s="151" t="str">
        <f t="shared" si="470"/>
        <v>L</v>
      </c>
      <c r="Q453" s="152">
        <v>76</v>
      </c>
      <c r="R453" s="154" t="str">
        <f t="shared" si="475"/>
        <v>L</v>
      </c>
      <c r="S453" s="152">
        <v>76</v>
      </c>
      <c r="T453" s="154" t="str">
        <f t="shared" si="476"/>
        <v>L</v>
      </c>
      <c r="U453" s="153">
        <v>57</v>
      </c>
      <c r="V453" s="151" t="str">
        <f t="shared" si="468"/>
        <v>TL</v>
      </c>
      <c r="W453" s="85">
        <f t="shared" si="471"/>
        <v>38</v>
      </c>
      <c r="X453" s="81">
        <f t="shared" si="469"/>
        <v>50.8</v>
      </c>
      <c r="Y453" s="86"/>
      <c r="Z453" s="87"/>
      <c r="AA453" s="4"/>
      <c r="AB453" s="4"/>
    </row>
    <row r="454" spans="3:28" s="5" customFormat="1" ht="19.5" customHeight="1" thickBot="1">
      <c r="C454" s="75"/>
      <c r="D454" s="135"/>
      <c r="E454" s="84"/>
      <c r="F454" s="97" t="s">
        <v>24</v>
      </c>
      <c r="G454" s="150">
        <v>70</v>
      </c>
      <c r="H454" s="151" t="str">
        <f t="shared" si="472"/>
        <v>L</v>
      </c>
      <c r="I454" s="152">
        <v>76</v>
      </c>
      <c r="J454" s="158" t="str">
        <f t="shared" ref="J454" si="527">VLOOKUP(I454,$C$558:$D$568,2)</f>
        <v>L</v>
      </c>
      <c r="K454" s="152">
        <v>76</v>
      </c>
      <c r="L454" s="151" t="str">
        <f t="shared" ref="L454" si="528">VLOOKUP(K454,$C$558:$D$568,2)</f>
        <v>L</v>
      </c>
      <c r="M454" s="152">
        <v>80</v>
      </c>
      <c r="N454" s="151" t="str">
        <f t="shared" ref="N454" si="529">VLOOKUP(M454,$C$558:$D$568,2)</f>
        <v>L</v>
      </c>
      <c r="O454" s="152">
        <v>76</v>
      </c>
      <c r="P454" s="151" t="str">
        <f t="shared" si="470"/>
        <v>L</v>
      </c>
      <c r="Q454" s="152">
        <v>76</v>
      </c>
      <c r="R454" s="151" t="str">
        <f t="shared" si="475"/>
        <v>L</v>
      </c>
      <c r="S454" s="152">
        <v>76</v>
      </c>
      <c r="T454" s="151" t="str">
        <f t="shared" si="476"/>
        <v>L</v>
      </c>
      <c r="U454" s="153">
        <v>57</v>
      </c>
      <c r="V454" s="151" t="str">
        <f t="shared" si="468"/>
        <v>TL</v>
      </c>
      <c r="W454" s="80">
        <f t="shared" si="471"/>
        <v>76.666666666666671</v>
      </c>
      <c r="X454" s="81">
        <f t="shared" si="469"/>
        <v>74</v>
      </c>
      <c r="Y454" s="90">
        <f>(X454*0.04443037974)</f>
        <v>3.2878481007599998</v>
      </c>
      <c r="Z454" s="91"/>
      <c r="AA454" s="4"/>
      <c r="AB454" s="4"/>
    </row>
    <row r="455" spans="3:28" s="5" customFormat="1" ht="20.100000000000001" customHeight="1">
      <c r="C455" s="75">
        <v>110</v>
      </c>
      <c r="D455" s="134" t="s">
        <v>249</v>
      </c>
      <c r="E455" s="76" t="s">
        <v>250</v>
      </c>
      <c r="F455" s="92" t="s">
        <v>13</v>
      </c>
      <c r="G455" s="150">
        <v>74.5</v>
      </c>
      <c r="H455" s="154" t="str">
        <f t="shared" si="472"/>
        <v>L</v>
      </c>
      <c r="I455" s="152">
        <v>86</v>
      </c>
      <c r="J455" s="158" t="str">
        <f t="shared" si="479"/>
        <v>L</v>
      </c>
      <c r="K455" s="152">
        <v>81.400000000000006</v>
      </c>
      <c r="L455" s="154" t="str">
        <f t="shared" si="473"/>
        <v>L</v>
      </c>
      <c r="M455" s="152">
        <v>80.7</v>
      </c>
      <c r="N455" s="154" t="str">
        <f t="shared" si="474"/>
        <v>L</v>
      </c>
      <c r="O455" s="152">
        <v>57.3</v>
      </c>
      <c r="P455" s="151" t="str">
        <f t="shared" si="470"/>
        <v>TL</v>
      </c>
      <c r="Q455" s="152">
        <v>63.35</v>
      </c>
      <c r="R455" s="154" t="str">
        <f t="shared" si="475"/>
        <v>TL</v>
      </c>
      <c r="S455" s="152">
        <v>78.2</v>
      </c>
      <c r="T455" s="154" t="str">
        <f t="shared" si="476"/>
        <v>L</v>
      </c>
      <c r="U455" s="153">
        <v>83.3</v>
      </c>
      <c r="V455" s="151" t="str">
        <f t="shared" si="468"/>
        <v>L</v>
      </c>
      <c r="W455" s="85">
        <f t="shared" si="471"/>
        <v>74.491666666666674</v>
      </c>
      <c r="X455" s="81">
        <f t="shared" si="469"/>
        <v>74.495000000000005</v>
      </c>
      <c r="Y455" s="82"/>
      <c r="Z455" s="83"/>
      <c r="AA455" s="4"/>
      <c r="AB455" s="4"/>
    </row>
    <row r="456" spans="3:28" s="5" customFormat="1" ht="19.5" customHeight="1">
      <c r="C456" s="75"/>
      <c r="D456" s="135"/>
      <c r="E456" s="94"/>
      <c r="F456" s="78" t="s">
        <v>16</v>
      </c>
      <c r="G456" s="150">
        <v>0</v>
      </c>
      <c r="H456" s="151" t="str">
        <f t="shared" si="472"/>
        <v>TL</v>
      </c>
      <c r="I456" s="152">
        <v>0</v>
      </c>
      <c r="J456" s="158" t="str">
        <f t="shared" si="479"/>
        <v>TL</v>
      </c>
      <c r="K456" s="152">
        <v>0</v>
      </c>
      <c r="L456" s="151" t="str">
        <f t="shared" si="473"/>
        <v>TL</v>
      </c>
      <c r="M456" s="152">
        <v>0</v>
      </c>
      <c r="N456" s="151" t="str">
        <f t="shared" si="474"/>
        <v>TL</v>
      </c>
      <c r="O456" s="152">
        <v>76</v>
      </c>
      <c r="P456" s="151" t="str">
        <f t="shared" si="470"/>
        <v>L</v>
      </c>
      <c r="Q456" s="152">
        <v>76</v>
      </c>
      <c r="R456" s="151" t="str">
        <f t="shared" si="475"/>
        <v>L</v>
      </c>
      <c r="S456" s="152">
        <v>0</v>
      </c>
      <c r="T456" s="151" t="str">
        <f t="shared" si="476"/>
        <v>TL</v>
      </c>
      <c r="U456" s="153">
        <v>0</v>
      </c>
      <c r="V456" s="151" t="str">
        <f t="shared" si="468"/>
        <v>TL</v>
      </c>
      <c r="W456" s="80">
        <f t="shared" si="471"/>
        <v>25.333333333333332</v>
      </c>
      <c r="X456" s="81">
        <f t="shared" si="469"/>
        <v>15.2</v>
      </c>
      <c r="Y456" s="86"/>
      <c r="Z456" s="87"/>
      <c r="AA456" s="4"/>
      <c r="AB456" s="4"/>
    </row>
    <row r="457" spans="3:28" s="5" customFormat="1" ht="19.5" customHeight="1" thickBot="1">
      <c r="C457" s="75"/>
      <c r="D457" s="135"/>
      <c r="E457" s="94"/>
      <c r="F457" s="95" t="s">
        <v>17</v>
      </c>
      <c r="G457" s="150">
        <v>0</v>
      </c>
      <c r="H457" s="154" t="str">
        <f t="shared" si="472"/>
        <v>TL</v>
      </c>
      <c r="I457" s="152">
        <v>0</v>
      </c>
      <c r="J457" s="158" t="str">
        <f t="shared" si="479"/>
        <v>TL</v>
      </c>
      <c r="K457" s="152">
        <v>0</v>
      </c>
      <c r="L457" s="154" t="str">
        <f t="shared" si="473"/>
        <v>TL</v>
      </c>
      <c r="M457" s="152">
        <v>0</v>
      </c>
      <c r="N457" s="154" t="str">
        <f t="shared" si="474"/>
        <v>TL</v>
      </c>
      <c r="O457" s="152">
        <v>0</v>
      </c>
      <c r="P457" s="151" t="str">
        <f t="shared" si="470"/>
        <v>TL</v>
      </c>
      <c r="Q457" s="152">
        <v>0</v>
      </c>
      <c r="R457" s="154" t="str">
        <f t="shared" si="475"/>
        <v>TL</v>
      </c>
      <c r="S457" s="152">
        <v>0</v>
      </c>
      <c r="T457" s="154" t="str">
        <f t="shared" si="476"/>
        <v>TL</v>
      </c>
      <c r="U457" s="153">
        <v>0</v>
      </c>
      <c r="V457" s="151" t="str">
        <f t="shared" si="468"/>
        <v>TL</v>
      </c>
      <c r="W457" s="85">
        <f t="shared" si="471"/>
        <v>0</v>
      </c>
      <c r="X457" s="81">
        <f t="shared" si="469"/>
        <v>0</v>
      </c>
      <c r="Y457" s="86"/>
      <c r="Z457" s="87"/>
      <c r="AA457" s="4"/>
      <c r="AB457" s="4"/>
    </row>
    <row r="458" spans="3:28" s="5" customFormat="1" ht="19.5" customHeight="1" thickBot="1">
      <c r="C458" s="75"/>
      <c r="D458" s="135"/>
      <c r="E458" s="84"/>
      <c r="F458" s="97" t="s">
        <v>24</v>
      </c>
      <c r="G458" s="150">
        <v>74.5</v>
      </c>
      <c r="H458" s="154" t="str">
        <f t="shared" ref="H458" si="530">VLOOKUP(G458,$C$545:$D$555,2)</f>
        <v>L</v>
      </c>
      <c r="I458" s="152">
        <v>86</v>
      </c>
      <c r="J458" s="158" t="str">
        <f t="shared" ref="J458" si="531">VLOOKUP(I458,$C$558:$D$568,2)</f>
        <v>L</v>
      </c>
      <c r="K458" s="152">
        <v>81.400000000000006</v>
      </c>
      <c r="L458" s="154" t="str">
        <f t="shared" ref="L458" si="532">VLOOKUP(K458,$C$558:$D$568,2)</f>
        <v>L</v>
      </c>
      <c r="M458" s="152">
        <v>80.7</v>
      </c>
      <c r="N458" s="154" t="str">
        <f t="shared" ref="N458" si="533">VLOOKUP(M458,$C$558:$D$568,2)</f>
        <v>L</v>
      </c>
      <c r="O458" s="152">
        <v>76</v>
      </c>
      <c r="P458" s="151" t="str">
        <f t="shared" si="470"/>
        <v>L</v>
      </c>
      <c r="Q458" s="152">
        <v>76</v>
      </c>
      <c r="R458" s="151" t="str">
        <f t="shared" si="475"/>
        <v>L</v>
      </c>
      <c r="S458" s="152">
        <v>78.2</v>
      </c>
      <c r="T458" s="154" t="str">
        <f t="shared" ref="T458" si="534">VLOOKUP(S458,$C$558:$D$568,2)</f>
        <v>L</v>
      </c>
      <c r="U458" s="153">
        <v>83.3</v>
      </c>
      <c r="V458" s="151" t="str">
        <f t="shared" ref="V458" si="535">VLOOKUP(U458,$C$558:$D$568,2)</f>
        <v>L</v>
      </c>
      <c r="W458" s="80">
        <f t="shared" si="471"/>
        <v>79.716666666666669</v>
      </c>
      <c r="X458" s="81">
        <f t="shared" si="469"/>
        <v>77.63</v>
      </c>
      <c r="Y458" s="90">
        <f>(X458*0.04443037974)</f>
        <v>3.4491303792161996</v>
      </c>
      <c r="Z458" s="91" t="s">
        <v>288</v>
      </c>
      <c r="AA458" s="4"/>
      <c r="AB458" s="4"/>
    </row>
    <row r="459" spans="3:28" s="5" customFormat="1" ht="20.100000000000001" customHeight="1">
      <c r="C459" s="75">
        <v>111</v>
      </c>
      <c r="D459" s="134" t="s">
        <v>251</v>
      </c>
      <c r="E459" s="76" t="s">
        <v>252</v>
      </c>
      <c r="F459" s="92" t="s">
        <v>13</v>
      </c>
      <c r="G459" s="150">
        <v>77</v>
      </c>
      <c r="H459" s="154" t="str">
        <f t="shared" si="472"/>
        <v>L</v>
      </c>
      <c r="I459" s="152">
        <v>89</v>
      </c>
      <c r="J459" s="158" t="str">
        <f t="shared" si="479"/>
        <v>L</v>
      </c>
      <c r="K459" s="152">
        <v>60.5</v>
      </c>
      <c r="L459" s="154" t="str">
        <f t="shared" si="473"/>
        <v>TL</v>
      </c>
      <c r="M459" s="152">
        <v>86.6</v>
      </c>
      <c r="N459" s="154" t="str">
        <f t="shared" si="474"/>
        <v>L</v>
      </c>
      <c r="O459" s="152">
        <v>67.599999999999994</v>
      </c>
      <c r="P459" s="151" t="str">
        <f t="shared" si="470"/>
        <v>TL</v>
      </c>
      <c r="Q459" s="152">
        <v>75</v>
      </c>
      <c r="R459" s="154" t="str">
        <f t="shared" si="475"/>
        <v>TL</v>
      </c>
      <c r="S459" s="152">
        <v>77.95</v>
      </c>
      <c r="T459" s="154" t="str">
        <f t="shared" si="476"/>
        <v>L</v>
      </c>
      <c r="U459" s="153">
        <v>94.4</v>
      </c>
      <c r="V459" s="151" t="str">
        <f t="shared" si="468"/>
        <v>L</v>
      </c>
      <c r="W459" s="85">
        <f t="shared" si="471"/>
        <v>76.108333333333334</v>
      </c>
      <c r="X459" s="81">
        <f t="shared" si="469"/>
        <v>76.465000000000003</v>
      </c>
      <c r="Y459" s="82"/>
      <c r="Z459" s="83"/>
      <c r="AA459" s="4"/>
      <c r="AB459" s="4"/>
    </row>
    <row r="460" spans="3:28" s="5" customFormat="1" ht="19.5" customHeight="1">
      <c r="C460" s="75"/>
      <c r="D460" s="135"/>
      <c r="E460" s="94"/>
      <c r="F460" s="106" t="s">
        <v>16</v>
      </c>
      <c r="G460" s="150">
        <v>0</v>
      </c>
      <c r="H460" s="151" t="str">
        <f t="shared" si="472"/>
        <v>TL</v>
      </c>
      <c r="I460" s="152">
        <v>0</v>
      </c>
      <c r="J460" s="158" t="str">
        <f t="shared" si="479"/>
        <v>TL</v>
      </c>
      <c r="K460" s="152">
        <v>76</v>
      </c>
      <c r="L460" s="151" t="str">
        <f t="shared" si="473"/>
        <v>L</v>
      </c>
      <c r="M460" s="152">
        <v>0</v>
      </c>
      <c r="N460" s="151" t="str">
        <f t="shared" si="474"/>
        <v>TL</v>
      </c>
      <c r="O460" s="152">
        <v>76</v>
      </c>
      <c r="P460" s="151" t="str">
        <f t="shared" si="470"/>
        <v>L</v>
      </c>
      <c r="Q460" s="152">
        <v>80</v>
      </c>
      <c r="R460" s="151" t="str">
        <f t="shared" si="475"/>
        <v>L</v>
      </c>
      <c r="S460" s="152">
        <v>0</v>
      </c>
      <c r="T460" s="151" t="str">
        <f t="shared" si="476"/>
        <v>TL</v>
      </c>
      <c r="U460" s="153">
        <v>0</v>
      </c>
      <c r="V460" s="151" t="str">
        <f t="shared" si="468"/>
        <v>TL</v>
      </c>
      <c r="W460" s="85">
        <f>SUM(I460+K460+M460+O460+Q460+S460)/6</f>
        <v>38.666666666666664</v>
      </c>
      <c r="X460" s="81">
        <f>SUM(G460*0.4)+(W460*0.6)</f>
        <v>23.2</v>
      </c>
      <c r="Y460" s="86"/>
      <c r="Z460" s="87"/>
      <c r="AA460" s="4"/>
      <c r="AB460" s="4"/>
    </row>
    <row r="461" spans="3:28" s="5" customFormat="1" ht="19.5" customHeight="1" thickBot="1">
      <c r="C461" s="75"/>
      <c r="D461" s="135"/>
      <c r="E461" s="84"/>
      <c r="F461" s="105" t="s">
        <v>17</v>
      </c>
      <c r="G461" s="150">
        <v>0</v>
      </c>
      <c r="H461" s="151" t="str">
        <f t="shared" si="472"/>
        <v>TL</v>
      </c>
      <c r="I461" s="152">
        <v>0</v>
      </c>
      <c r="J461" s="158" t="str">
        <f>VLOOKUP(I461,$C$558:$D$568,2)</f>
        <v>TL</v>
      </c>
      <c r="K461" s="152">
        <v>0</v>
      </c>
      <c r="L461" s="154" t="str">
        <f>VLOOKUP(K461,$C$558:$D$568,2)</f>
        <v>TL</v>
      </c>
      <c r="M461" s="152">
        <v>0</v>
      </c>
      <c r="N461" s="154" t="str">
        <f>VLOOKUP(M461,$C$558:$D$568,2)</f>
        <v>TL</v>
      </c>
      <c r="O461" s="152">
        <v>0</v>
      </c>
      <c r="P461" s="151" t="str">
        <f>VLOOKUP(O461,$C$558:$D$568,2)</f>
        <v>TL</v>
      </c>
      <c r="Q461" s="152">
        <v>0</v>
      </c>
      <c r="R461" s="154" t="str">
        <f>VLOOKUP(Q461,$C$558:$D$568,2)</f>
        <v>TL</v>
      </c>
      <c r="S461" s="152">
        <v>0</v>
      </c>
      <c r="T461" s="154" t="str">
        <f>VLOOKUP(S461,$C$558:$D$568,2)</f>
        <v>TL</v>
      </c>
      <c r="U461" s="153">
        <v>0</v>
      </c>
      <c r="V461" s="151" t="str">
        <f t="shared" si="468"/>
        <v>TL</v>
      </c>
      <c r="W461" s="80">
        <f>SUM(I461+K461+M461+O461+Q461+S461)/6</f>
        <v>0</v>
      </c>
      <c r="X461" s="81">
        <f>SUM(G461*0.4)+(W461*0.6)</f>
        <v>0</v>
      </c>
      <c r="Y461" s="86"/>
      <c r="Z461" s="87"/>
      <c r="AA461" s="4"/>
      <c r="AB461" s="4"/>
    </row>
    <row r="462" spans="3:28" s="5" customFormat="1" ht="19.5" customHeight="1" thickBot="1">
      <c r="C462" s="75"/>
      <c r="D462" s="135"/>
      <c r="E462" s="84"/>
      <c r="F462" s="97" t="s">
        <v>24</v>
      </c>
      <c r="G462" s="150">
        <v>77</v>
      </c>
      <c r="H462" s="154" t="str">
        <f t="shared" ref="H462" si="536">VLOOKUP(G462,$C$545:$D$555,2)</f>
        <v>L</v>
      </c>
      <c r="I462" s="152">
        <v>89</v>
      </c>
      <c r="J462" s="158" t="str">
        <f t="shared" ref="J462" si="537">VLOOKUP(I462,$C$558:$D$568,2)</f>
        <v>L</v>
      </c>
      <c r="K462" s="152">
        <v>76</v>
      </c>
      <c r="L462" s="154" t="str">
        <f t="shared" si="473"/>
        <v>L</v>
      </c>
      <c r="M462" s="152">
        <v>86.6</v>
      </c>
      <c r="N462" s="154" t="str">
        <f t="shared" si="474"/>
        <v>L</v>
      </c>
      <c r="O462" s="152">
        <v>76</v>
      </c>
      <c r="P462" s="151" t="str">
        <f t="shared" si="470"/>
        <v>L</v>
      </c>
      <c r="Q462" s="152">
        <v>80</v>
      </c>
      <c r="R462" s="154" t="str">
        <f t="shared" si="475"/>
        <v>L</v>
      </c>
      <c r="S462" s="152">
        <v>77.95</v>
      </c>
      <c r="T462" s="154" t="str">
        <f t="shared" ref="T462" si="538">VLOOKUP(S462,$C$558:$D$568,2)</f>
        <v>L</v>
      </c>
      <c r="U462" s="153">
        <v>94.4</v>
      </c>
      <c r="V462" s="151" t="str">
        <f t="shared" ref="V462" si="539">VLOOKUP(U462,$C$558:$D$568,2)</f>
        <v>L</v>
      </c>
      <c r="W462" s="85">
        <f t="shared" si="471"/>
        <v>80.924999999999997</v>
      </c>
      <c r="X462" s="81">
        <f t="shared" si="469"/>
        <v>79.355000000000004</v>
      </c>
      <c r="Y462" s="90">
        <f>(X462*0.04443037974)</f>
        <v>3.5257727842677</v>
      </c>
      <c r="Z462" s="91" t="s">
        <v>287</v>
      </c>
      <c r="AA462" s="4"/>
      <c r="AB462" s="4"/>
    </row>
    <row r="463" spans="3:28" s="5" customFormat="1" ht="20.100000000000001" customHeight="1">
      <c r="C463" s="75">
        <v>112</v>
      </c>
      <c r="D463" s="134" t="s">
        <v>253</v>
      </c>
      <c r="E463" s="76" t="s">
        <v>254</v>
      </c>
      <c r="F463" s="92" t="s">
        <v>13</v>
      </c>
      <c r="G463" s="150">
        <v>77</v>
      </c>
      <c r="H463" s="151" t="str">
        <f t="shared" si="472"/>
        <v>L</v>
      </c>
      <c r="I463" s="152">
        <v>86</v>
      </c>
      <c r="J463" s="158" t="str">
        <f t="shared" si="479"/>
        <v>L</v>
      </c>
      <c r="K463" s="152">
        <v>76.7</v>
      </c>
      <c r="L463" s="151" t="str">
        <f t="shared" si="473"/>
        <v>L</v>
      </c>
      <c r="M463" s="152">
        <v>80.400000000000006</v>
      </c>
      <c r="N463" s="151" t="str">
        <f t="shared" si="474"/>
        <v>L</v>
      </c>
      <c r="O463" s="152">
        <v>73.8</v>
      </c>
      <c r="P463" s="151" t="str">
        <f t="shared" si="470"/>
        <v>TL</v>
      </c>
      <c r="Q463" s="152">
        <v>77.5</v>
      </c>
      <c r="R463" s="151" t="str">
        <f t="shared" si="475"/>
        <v>L</v>
      </c>
      <c r="S463" s="152">
        <v>81.599999999999994</v>
      </c>
      <c r="T463" s="151" t="str">
        <f t="shared" si="476"/>
        <v>L</v>
      </c>
      <c r="U463" s="153">
        <v>94.4</v>
      </c>
      <c r="V463" s="151" t="str">
        <f t="shared" si="468"/>
        <v>L</v>
      </c>
      <c r="W463" s="80">
        <f t="shared" si="471"/>
        <v>79.333333333333329</v>
      </c>
      <c r="X463" s="81">
        <f t="shared" si="469"/>
        <v>78.399999999999991</v>
      </c>
      <c r="Y463" s="82"/>
      <c r="Z463" s="83"/>
      <c r="AA463" s="4"/>
      <c r="AB463" s="4"/>
    </row>
    <row r="464" spans="3:28" s="5" customFormat="1" ht="19.5" customHeight="1">
      <c r="C464" s="75"/>
      <c r="D464" s="135"/>
      <c r="E464" s="94"/>
      <c r="F464" s="78" t="s">
        <v>16</v>
      </c>
      <c r="G464" s="150">
        <v>0</v>
      </c>
      <c r="H464" s="154" t="str">
        <f t="shared" si="472"/>
        <v>TL</v>
      </c>
      <c r="I464" s="152">
        <v>0</v>
      </c>
      <c r="J464" s="158" t="str">
        <f t="shared" si="479"/>
        <v>TL</v>
      </c>
      <c r="K464" s="152">
        <v>0</v>
      </c>
      <c r="L464" s="154" t="str">
        <f t="shared" si="473"/>
        <v>TL</v>
      </c>
      <c r="M464" s="152">
        <v>0</v>
      </c>
      <c r="N464" s="154" t="str">
        <f t="shared" si="474"/>
        <v>TL</v>
      </c>
      <c r="O464" s="152">
        <v>80</v>
      </c>
      <c r="P464" s="151" t="str">
        <f t="shared" si="470"/>
        <v>L</v>
      </c>
      <c r="Q464" s="152">
        <v>0</v>
      </c>
      <c r="R464" s="154" t="str">
        <f t="shared" si="475"/>
        <v>TL</v>
      </c>
      <c r="S464" s="152">
        <v>0</v>
      </c>
      <c r="T464" s="154" t="str">
        <f t="shared" si="476"/>
        <v>TL</v>
      </c>
      <c r="U464" s="153">
        <v>0</v>
      </c>
      <c r="V464" s="151" t="str">
        <f t="shared" si="468"/>
        <v>TL</v>
      </c>
      <c r="W464" s="85">
        <f t="shared" si="471"/>
        <v>13.333333333333334</v>
      </c>
      <c r="X464" s="81">
        <f t="shared" si="469"/>
        <v>8</v>
      </c>
      <c r="Y464" s="86"/>
      <c r="Z464" s="87"/>
      <c r="AA464" s="4"/>
      <c r="AB464" s="4"/>
    </row>
    <row r="465" spans="3:28" s="5" customFormat="1" ht="19.5" customHeight="1" thickBot="1">
      <c r="C465" s="75"/>
      <c r="D465" s="135"/>
      <c r="E465" s="94"/>
      <c r="F465" s="95" t="s">
        <v>17</v>
      </c>
      <c r="G465" s="150">
        <v>0</v>
      </c>
      <c r="H465" s="151" t="str">
        <f t="shared" si="472"/>
        <v>TL</v>
      </c>
      <c r="I465" s="152">
        <v>0</v>
      </c>
      <c r="J465" s="158" t="str">
        <f t="shared" si="479"/>
        <v>TL</v>
      </c>
      <c r="K465" s="152">
        <v>0</v>
      </c>
      <c r="L465" s="151" t="str">
        <f t="shared" si="473"/>
        <v>TL</v>
      </c>
      <c r="M465" s="152">
        <v>0</v>
      </c>
      <c r="N465" s="151" t="str">
        <f t="shared" si="474"/>
        <v>TL</v>
      </c>
      <c r="O465" s="152">
        <v>0</v>
      </c>
      <c r="P465" s="151" t="str">
        <f t="shared" si="470"/>
        <v>TL</v>
      </c>
      <c r="Q465" s="152">
        <v>0</v>
      </c>
      <c r="R465" s="151" t="str">
        <f t="shared" si="475"/>
        <v>TL</v>
      </c>
      <c r="S465" s="152">
        <v>0</v>
      </c>
      <c r="T465" s="151" t="str">
        <f t="shared" si="476"/>
        <v>TL</v>
      </c>
      <c r="U465" s="153">
        <v>0</v>
      </c>
      <c r="V465" s="151" t="str">
        <f t="shared" si="468"/>
        <v>TL</v>
      </c>
      <c r="W465" s="80">
        <f t="shared" si="471"/>
        <v>0</v>
      </c>
      <c r="X465" s="81">
        <f t="shared" si="469"/>
        <v>0</v>
      </c>
      <c r="Y465" s="86"/>
      <c r="Z465" s="87"/>
      <c r="AA465" s="4"/>
      <c r="AB465" s="4"/>
    </row>
    <row r="466" spans="3:28" s="5" customFormat="1" ht="19.5" customHeight="1" thickBot="1">
      <c r="C466" s="75"/>
      <c r="D466" s="135"/>
      <c r="E466" s="84"/>
      <c r="F466" s="97" t="s">
        <v>24</v>
      </c>
      <c r="G466" s="150">
        <v>77</v>
      </c>
      <c r="H466" s="151" t="str">
        <f t="shared" ref="H466" si="540">VLOOKUP(G466,$C$545:$D$555,2)</f>
        <v>L</v>
      </c>
      <c r="I466" s="152">
        <v>86</v>
      </c>
      <c r="J466" s="158" t="str">
        <f t="shared" ref="J466" si="541">VLOOKUP(I466,$C$558:$D$568,2)</f>
        <v>L</v>
      </c>
      <c r="K466" s="152">
        <v>76.7</v>
      </c>
      <c r="L466" s="151" t="str">
        <f t="shared" ref="L466" si="542">VLOOKUP(K466,$C$558:$D$568,2)</f>
        <v>L</v>
      </c>
      <c r="M466" s="152">
        <v>80.400000000000006</v>
      </c>
      <c r="N466" s="151" t="str">
        <f t="shared" ref="N466" si="543">VLOOKUP(M466,$C$558:$D$568,2)</f>
        <v>L</v>
      </c>
      <c r="O466" s="152">
        <v>80</v>
      </c>
      <c r="P466" s="151" t="str">
        <f t="shared" si="470"/>
        <v>L</v>
      </c>
      <c r="Q466" s="152">
        <v>77.5</v>
      </c>
      <c r="R466" s="154" t="str">
        <f t="shared" si="475"/>
        <v>L</v>
      </c>
      <c r="S466" s="152">
        <v>81.599999999999994</v>
      </c>
      <c r="T466" s="151" t="str">
        <f t="shared" ref="T466" si="544">VLOOKUP(S466,$C$558:$D$568,2)</f>
        <v>L</v>
      </c>
      <c r="U466" s="153">
        <v>94.4</v>
      </c>
      <c r="V466" s="151" t="str">
        <f t="shared" ref="V466" si="545">VLOOKUP(U466,$C$558:$D$568,2)</f>
        <v>L</v>
      </c>
      <c r="W466" s="85">
        <f t="shared" si="471"/>
        <v>80.366666666666674</v>
      </c>
      <c r="X466" s="81">
        <f t="shared" si="469"/>
        <v>79.02000000000001</v>
      </c>
      <c r="Y466" s="90">
        <f>(X466*0.04443037974)</f>
        <v>3.5108886070548002</v>
      </c>
      <c r="Z466" s="91" t="s">
        <v>287</v>
      </c>
      <c r="AA466" s="4"/>
      <c r="AB466" s="4"/>
    </row>
    <row r="467" spans="3:28" s="5" customFormat="1" ht="20.100000000000001" customHeight="1">
      <c r="C467" s="75">
        <v>113</v>
      </c>
      <c r="D467" s="134" t="s">
        <v>255</v>
      </c>
      <c r="E467" s="76" t="s">
        <v>256</v>
      </c>
      <c r="F467" s="92" t="s">
        <v>13</v>
      </c>
      <c r="G467" s="150">
        <v>60.5</v>
      </c>
      <c r="H467" s="151" t="str">
        <f t="shared" si="472"/>
        <v>TL</v>
      </c>
      <c r="I467" s="152">
        <v>79.95</v>
      </c>
      <c r="J467" s="158" t="str">
        <f t="shared" si="479"/>
        <v>L</v>
      </c>
      <c r="K467" s="152">
        <v>60.5</v>
      </c>
      <c r="L467" s="151" t="str">
        <f t="shared" si="473"/>
        <v>TL</v>
      </c>
      <c r="M467" s="152">
        <v>88</v>
      </c>
      <c r="N467" s="151" t="str">
        <f t="shared" si="474"/>
        <v>L</v>
      </c>
      <c r="O467" s="152">
        <v>69.599999999999994</v>
      </c>
      <c r="P467" s="151" t="str">
        <f t="shared" si="470"/>
        <v>TL</v>
      </c>
      <c r="Q467" s="152">
        <v>54.14</v>
      </c>
      <c r="R467" s="151" t="str">
        <f t="shared" si="475"/>
        <v>TL</v>
      </c>
      <c r="S467" s="152">
        <v>47.5</v>
      </c>
      <c r="T467" s="151" t="str">
        <f t="shared" si="476"/>
        <v>TL</v>
      </c>
      <c r="U467" s="153">
        <v>94.4</v>
      </c>
      <c r="V467" s="151" t="str">
        <f t="shared" ref="V467:V510" si="546">VLOOKUP(U467,$C$558:$D$568,2)</f>
        <v>L</v>
      </c>
      <c r="W467" s="80">
        <f t="shared" si="471"/>
        <v>66.614999999999995</v>
      </c>
      <c r="X467" s="81">
        <f t="shared" si="469"/>
        <v>64.168999999999997</v>
      </c>
      <c r="Y467" s="82"/>
      <c r="Z467" s="83"/>
      <c r="AA467" s="4"/>
      <c r="AB467" s="4"/>
    </row>
    <row r="468" spans="3:28" s="5" customFormat="1" ht="19.5" customHeight="1">
      <c r="C468" s="75"/>
      <c r="D468" s="135"/>
      <c r="E468" s="94"/>
      <c r="F468" s="78" t="s">
        <v>16</v>
      </c>
      <c r="G468" s="150">
        <v>71</v>
      </c>
      <c r="H468" s="154" t="str">
        <f t="shared" si="472"/>
        <v>L</v>
      </c>
      <c r="I468" s="152">
        <v>0</v>
      </c>
      <c r="J468" s="158" t="str">
        <f t="shared" si="479"/>
        <v>TL</v>
      </c>
      <c r="K468" s="152">
        <v>76</v>
      </c>
      <c r="L468" s="154" t="str">
        <f t="shared" si="473"/>
        <v>L</v>
      </c>
      <c r="M468" s="152">
        <v>0</v>
      </c>
      <c r="N468" s="154" t="str">
        <f t="shared" si="474"/>
        <v>TL</v>
      </c>
      <c r="O468" s="152">
        <v>76.3</v>
      </c>
      <c r="P468" s="151" t="str">
        <f t="shared" si="470"/>
        <v>L</v>
      </c>
      <c r="Q468" s="152">
        <v>76</v>
      </c>
      <c r="R468" s="154" t="str">
        <f t="shared" si="475"/>
        <v>L</v>
      </c>
      <c r="S468" s="152">
        <v>76</v>
      </c>
      <c r="T468" s="154" t="str">
        <f t="shared" si="476"/>
        <v>L</v>
      </c>
      <c r="U468" s="153">
        <v>0</v>
      </c>
      <c r="V468" s="151" t="str">
        <f t="shared" si="546"/>
        <v>TL</v>
      </c>
      <c r="W468" s="85">
        <f t="shared" si="471"/>
        <v>50.716666666666669</v>
      </c>
      <c r="X468" s="81">
        <f t="shared" ref="X468:X510" si="547">SUM(G468*0.4)+(W468*0.6)</f>
        <v>58.83</v>
      </c>
      <c r="Y468" s="86"/>
      <c r="Z468" s="87"/>
      <c r="AA468" s="4"/>
      <c r="AB468" s="4"/>
    </row>
    <row r="469" spans="3:28" s="5" customFormat="1" ht="19.5" customHeight="1" thickBot="1">
      <c r="C469" s="75"/>
      <c r="D469" s="135"/>
      <c r="E469" s="94"/>
      <c r="F469" s="95" t="s">
        <v>17</v>
      </c>
      <c r="G469" s="150">
        <v>0</v>
      </c>
      <c r="H469" s="151" t="str">
        <f t="shared" si="472"/>
        <v>TL</v>
      </c>
      <c r="I469" s="152">
        <v>0</v>
      </c>
      <c r="J469" s="158" t="str">
        <f t="shared" si="479"/>
        <v>TL</v>
      </c>
      <c r="K469" s="152">
        <v>0</v>
      </c>
      <c r="L469" s="151" t="str">
        <f t="shared" si="473"/>
        <v>TL</v>
      </c>
      <c r="M469" s="152">
        <v>0</v>
      </c>
      <c r="N469" s="151" t="str">
        <f t="shared" si="474"/>
        <v>TL</v>
      </c>
      <c r="O469" s="152">
        <v>0</v>
      </c>
      <c r="P469" s="151" t="str">
        <f t="shared" si="470"/>
        <v>TL</v>
      </c>
      <c r="Q469" s="152">
        <v>0</v>
      </c>
      <c r="R469" s="151" t="str">
        <f t="shared" si="475"/>
        <v>TL</v>
      </c>
      <c r="S469" s="152">
        <v>0</v>
      </c>
      <c r="T469" s="151" t="str">
        <f t="shared" si="476"/>
        <v>TL</v>
      </c>
      <c r="U469" s="153">
        <v>0</v>
      </c>
      <c r="V469" s="151" t="str">
        <f t="shared" si="546"/>
        <v>TL</v>
      </c>
      <c r="W469" s="80">
        <f t="shared" ref="W469:W510" si="548">SUM(I469+K469+M469+O469+Q469+S469)/6</f>
        <v>0</v>
      </c>
      <c r="X469" s="81">
        <f t="shared" si="547"/>
        <v>0</v>
      </c>
      <c r="Y469" s="86"/>
      <c r="Z469" s="87"/>
      <c r="AA469" s="4"/>
      <c r="AB469" s="4"/>
    </row>
    <row r="470" spans="3:28" s="5" customFormat="1" ht="19.5" customHeight="1" thickBot="1">
      <c r="C470" s="75"/>
      <c r="D470" s="135"/>
      <c r="E470" s="84"/>
      <c r="F470" s="97" t="s">
        <v>24</v>
      </c>
      <c r="G470" s="150">
        <v>71</v>
      </c>
      <c r="H470" s="154" t="str">
        <f t="shared" si="472"/>
        <v>L</v>
      </c>
      <c r="I470" s="152">
        <v>79.95</v>
      </c>
      <c r="J470" s="158" t="str">
        <f t="shared" si="479"/>
        <v>L</v>
      </c>
      <c r="K470" s="152">
        <v>76</v>
      </c>
      <c r="L470" s="154" t="str">
        <f t="shared" si="473"/>
        <v>L</v>
      </c>
      <c r="M470" s="152">
        <v>88</v>
      </c>
      <c r="N470" s="154" t="str">
        <f t="shared" si="474"/>
        <v>L</v>
      </c>
      <c r="O470" s="152">
        <v>76.3</v>
      </c>
      <c r="P470" s="151" t="str">
        <f t="shared" ref="P470:P510" si="549">VLOOKUP(O470,$C$558:$D$568,2)</f>
        <v>L</v>
      </c>
      <c r="Q470" s="152">
        <v>76</v>
      </c>
      <c r="R470" s="154" t="str">
        <f t="shared" si="475"/>
        <v>L</v>
      </c>
      <c r="S470" s="152">
        <v>76</v>
      </c>
      <c r="T470" s="154" t="str">
        <f t="shared" si="476"/>
        <v>L</v>
      </c>
      <c r="U470" s="153">
        <v>94.4</v>
      </c>
      <c r="V470" s="151" t="str">
        <f t="shared" si="546"/>
        <v>L</v>
      </c>
      <c r="W470" s="85">
        <f t="shared" si="548"/>
        <v>78.708333333333329</v>
      </c>
      <c r="X470" s="81">
        <f t="shared" si="547"/>
        <v>75.625</v>
      </c>
      <c r="Y470" s="90">
        <f>(X470*0.04443037974)</f>
        <v>3.3600474678374996</v>
      </c>
      <c r="Z470" s="91" t="s">
        <v>288</v>
      </c>
      <c r="AA470" s="4"/>
      <c r="AB470" s="4"/>
    </row>
    <row r="471" spans="3:28" s="5" customFormat="1" ht="20.100000000000001" customHeight="1">
      <c r="C471" s="75">
        <v>114</v>
      </c>
      <c r="D471" s="134" t="s">
        <v>257</v>
      </c>
      <c r="E471" s="76" t="s">
        <v>258</v>
      </c>
      <c r="F471" s="92" t="s">
        <v>13</v>
      </c>
      <c r="G471" s="150">
        <v>74.5</v>
      </c>
      <c r="H471" s="151" t="str">
        <f t="shared" ref="H471:H510" si="550">VLOOKUP(G471,$C$545:$D$555,2)</f>
        <v>L</v>
      </c>
      <c r="I471" s="152">
        <v>86</v>
      </c>
      <c r="J471" s="158" t="str">
        <f t="shared" si="479"/>
        <v>L</v>
      </c>
      <c r="K471" s="152">
        <v>80.2</v>
      </c>
      <c r="L471" s="151" t="str">
        <f t="shared" ref="L471:L510" si="551">VLOOKUP(K471,$C$558:$D$568,2)</f>
        <v>L</v>
      </c>
      <c r="M471" s="152">
        <v>79.099999999999994</v>
      </c>
      <c r="N471" s="151" t="str">
        <f t="shared" ref="N471:N510" si="552">VLOOKUP(M471,$C$558:$D$568,2)</f>
        <v>L</v>
      </c>
      <c r="O471" s="152">
        <v>76.900000000000006</v>
      </c>
      <c r="P471" s="151" t="str">
        <f t="shared" si="549"/>
        <v>L</v>
      </c>
      <c r="Q471" s="152">
        <v>66.650000000000006</v>
      </c>
      <c r="R471" s="151" t="str">
        <f t="shared" ref="R471:R510" si="553">VLOOKUP(Q471,$C$558:$D$568,2)</f>
        <v>TL</v>
      </c>
      <c r="S471" s="152">
        <v>81.3</v>
      </c>
      <c r="T471" s="151" t="str">
        <f t="shared" ref="T471:T510" si="554">VLOOKUP(S471,$C$558:$D$568,2)</f>
        <v>L</v>
      </c>
      <c r="U471" s="153">
        <v>77.7</v>
      </c>
      <c r="V471" s="151" t="str">
        <f t="shared" si="546"/>
        <v>L</v>
      </c>
      <c r="W471" s="80">
        <f t="shared" si="548"/>
        <v>78.358333333333334</v>
      </c>
      <c r="X471" s="81">
        <f t="shared" si="547"/>
        <v>76.814999999999998</v>
      </c>
      <c r="Y471" s="82"/>
      <c r="Z471" s="83"/>
      <c r="AA471" s="4"/>
      <c r="AB471" s="4"/>
    </row>
    <row r="472" spans="3:28" s="5" customFormat="1" ht="19.5" customHeight="1">
      <c r="C472" s="75"/>
      <c r="D472" s="135"/>
      <c r="E472" s="94"/>
      <c r="F472" s="78" t="s">
        <v>16</v>
      </c>
      <c r="G472" s="150">
        <v>0</v>
      </c>
      <c r="H472" s="154" t="str">
        <f t="shared" si="550"/>
        <v>TL</v>
      </c>
      <c r="I472" s="152">
        <v>0</v>
      </c>
      <c r="J472" s="158" t="str">
        <f t="shared" ref="J472:J510" si="555">VLOOKUP(I472,$C$558:$D$568,2)</f>
        <v>TL</v>
      </c>
      <c r="K472" s="152">
        <v>0</v>
      </c>
      <c r="L472" s="154" t="str">
        <f t="shared" si="551"/>
        <v>TL</v>
      </c>
      <c r="M472" s="152">
        <v>0</v>
      </c>
      <c r="N472" s="154" t="str">
        <f t="shared" si="552"/>
        <v>TL</v>
      </c>
      <c r="O472" s="152">
        <v>0</v>
      </c>
      <c r="P472" s="151" t="str">
        <f t="shared" si="549"/>
        <v>TL</v>
      </c>
      <c r="Q472" s="152">
        <v>80</v>
      </c>
      <c r="R472" s="154" t="str">
        <f t="shared" si="553"/>
        <v>L</v>
      </c>
      <c r="S472" s="152">
        <v>0</v>
      </c>
      <c r="T472" s="154" t="str">
        <f t="shared" si="554"/>
        <v>TL</v>
      </c>
      <c r="U472" s="153">
        <v>0</v>
      </c>
      <c r="V472" s="151" t="str">
        <f t="shared" si="546"/>
        <v>TL</v>
      </c>
      <c r="W472" s="85">
        <f t="shared" si="548"/>
        <v>13.333333333333334</v>
      </c>
      <c r="X472" s="81">
        <f t="shared" si="547"/>
        <v>8</v>
      </c>
      <c r="Y472" s="86"/>
      <c r="Z472" s="87"/>
      <c r="AA472" s="4"/>
      <c r="AB472" s="4"/>
    </row>
    <row r="473" spans="3:28" s="5" customFormat="1" ht="19.5" customHeight="1" thickBot="1">
      <c r="C473" s="75"/>
      <c r="D473" s="135"/>
      <c r="E473" s="94"/>
      <c r="F473" s="95" t="s">
        <v>17</v>
      </c>
      <c r="G473" s="150">
        <v>0</v>
      </c>
      <c r="H473" s="151" t="str">
        <f t="shared" si="550"/>
        <v>TL</v>
      </c>
      <c r="I473" s="152">
        <v>0</v>
      </c>
      <c r="J473" s="158" t="str">
        <f t="shared" si="555"/>
        <v>TL</v>
      </c>
      <c r="K473" s="152">
        <v>0</v>
      </c>
      <c r="L473" s="151" t="str">
        <f t="shared" si="551"/>
        <v>TL</v>
      </c>
      <c r="M473" s="152">
        <v>0</v>
      </c>
      <c r="N473" s="151" t="str">
        <f t="shared" si="552"/>
        <v>TL</v>
      </c>
      <c r="O473" s="152">
        <v>0</v>
      </c>
      <c r="P473" s="151" t="str">
        <f t="shared" si="549"/>
        <v>TL</v>
      </c>
      <c r="Q473" s="152">
        <v>0</v>
      </c>
      <c r="R473" s="151" t="str">
        <f t="shared" si="553"/>
        <v>TL</v>
      </c>
      <c r="S473" s="152">
        <v>0</v>
      </c>
      <c r="T473" s="151" t="str">
        <f t="shared" si="554"/>
        <v>TL</v>
      </c>
      <c r="U473" s="153">
        <v>0</v>
      </c>
      <c r="V473" s="151" t="str">
        <f t="shared" si="546"/>
        <v>TL</v>
      </c>
      <c r="W473" s="80">
        <f t="shared" si="548"/>
        <v>0</v>
      </c>
      <c r="X473" s="81">
        <f t="shared" si="547"/>
        <v>0</v>
      </c>
      <c r="Y473" s="86"/>
      <c r="Z473" s="87"/>
      <c r="AA473" s="4"/>
      <c r="AB473" s="4"/>
    </row>
    <row r="474" spans="3:28" s="5" customFormat="1" ht="19.5" customHeight="1" thickBot="1">
      <c r="C474" s="75"/>
      <c r="D474" s="135"/>
      <c r="E474" s="84"/>
      <c r="F474" s="97" t="s">
        <v>24</v>
      </c>
      <c r="G474" s="150">
        <v>74.5</v>
      </c>
      <c r="H474" s="151" t="str">
        <f t="shared" ref="H474" si="556">VLOOKUP(G474,$C$545:$D$555,2)</f>
        <v>L</v>
      </c>
      <c r="I474" s="152">
        <v>86</v>
      </c>
      <c r="J474" s="158" t="str">
        <f t="shared" si="555"/>
        <v>L</v>
      </c>
      <c r="K474" s="152">
        <v>80.2</v>
      </c>
      <c r="L474" s="151" t="str">
        <f t="shared" ref="L474" si="557">VLOOKUP(K474,$C$558:$D$568,2)</f>
        <v>L</v>
      </c>
      <c r="M474" s="152">
        <v>79.099999999999994</v>
      </c>
      <c r="N474" s="151" t="str">
        <f t="shared" ref="N474" si="558">VLOOKUP(M474,$C$558:$D$568,2)</f>
        <v>L</v>
      </c>
      <c r="O474" s="152">
        <v>76.900000000000006</v>
      </c>
      <c r="P474" s="151" t="str">
        <f t="shared" ref="P474" si="559">VLOOKUP(O474,$C$558:$D$568,2)</f>
        <v>L</v>
      </c>
      <c r="Q474" s="152">
        <v>80</v>
      </c>
      <c r="R474" s="154" t="str">
        <f t="shared" si="553"/>
        <v>L</v>
      </c>
      <c r="S474" s="152">
        <v>81.3</v>
      </c>
      <c r="T474" s="151" t="str">
        <f t="shared" ref="T474" si="560">VLOOKUP(S474,$C$558:$D$568,2)</f>
        <v>L</v>
      </c>
      <c r="U474" s="153">
        <v>77.7</v>
      </c>
      <c r="V474" s="151" t="str">
        <f t="shared" ref="V474" si="561">VLOOKUP(U474,$C$558:$D$568,2)</f>
        <v>L</v>
      </c>
      <c r="W474" s="85">
        <f t="shared" si="548"/>
        <v>80.583333333333329</v>
      </c>
      <c r="X474" s="81">
        <f t="shared" si="547"/>
        <v>78.149999999999991</v>
      </c>
      <c r="Y474" s="90">
        <f>(X474*0.04443037974)</f>
        <v>3.4722341766809994</v>
      </c>
      <c r="Z474" s="91" t="s">
        <v>288</v>
      </c>
      <c r="AA474" s="4"/>
      <c r="AB474" s="4"/>
    </row>
    <row r="475" spans="3:28" s="5" customFormat="1" ht="20.100000000000001" customHeight="1">
      <c r="C475" s="75">
        <v>115</v>
      </c>
      <c r="D475" s="134" t="s">
        <v>259</v>
      </c>
      <c r="E475" s="76" t="s">
        <v>260</v>
      </c>
      <c r="F475" s="92" t="s">
        <v>13</v>
      </c>
      <c r="G475" s="150">
        <v>61.5</v>
      </c>
      <c r="H475" s="151" t="str">
        <f t="shared" si="550"/>
        <v>TL</v>
      </c>
      <c r="I475" s="152">
        <v>65</v>
      </c>
      <c r="J475" s="158" t="str">
        <f t="shared" si="555"/>
        <v>TL</v>
      </c>
      <c r="K475" s="152">
        <v>58.1</v>
      </c>
      <c r="L475" s="151" t="str">
        <f t="shared" si="551"/>
        <v>TL</v>
      </c>
      <c r="M475" s="152">
        <v>75.5</v>
      </c>
      <c r="N475" s="151" t="str">
        <f t="shared" si="552"/>
        <v>TL</v>
      </c>
      <c r="O475" s="152">
        <v>71.5</v>
      </c>
      <c r="P475" s="151" t="str">
        <f t="shared" si="549"/>
        <v>TL</v>
      </c>
      <c r="Q475" s="152">
        <v>55.85</v>
      </c>
      <c r="R475" s="151" t="str">
        <f t="shared" si="553"/>
        <v>TL</v>
      </c>
      <c r="S475" s="152">
        <v>69.400000000000006</v>
      </c>
      <c r="T475" s="151" t="str">
        <f t="shared" si="554"/>
        <v>TL</v>
      </c>
      <c r="U475" s="153">
        <v>77.7</v>
      </c>
      <c r="V475" s="151" t="str">
        <f t="shared" si="546"/>
        <v>L</v>
      </c>
      <c r="W475" s="80">
        <f t="shared" si="548"/>
        <v>65.891666666666666</v>
      </c>
      <c r="X475" s="81">
        <f t="shared" si="547"/>
        <v>64.134999999999991</v>
      </c>
      <c r="Y475" s="82"/>
      <c r="Z475" s="83"/>
      <c r="AA475" s="4"/>
      <c r="AB475" s="4"/>
    </row>
    <row r="476" spans="3:28" s="5" customFormat="1" ht="19.5" customHeight="1">
      <c r="C476" s="75"/>
      <c r="D476" s="135"/>
      <c r="E476" s="94"/>
      <c r="F476" s="78" t="s">
        <v>16</v>
      </c>
      <c r="G476" s="150">
        <v>76.5</v>
      </c>
      <c r="H476" s="154" t="str">
        <f t="shared" si="550"/>
        <v>L</v>
      </c>
      <c r="I476" s="152">
        <v>76</v>
      </c>
      <c r="J476" s="158" t="str">
        <f t="shared" si="555"/>
        <v>L</v>
      </c>
      <c r="K476" s="152">
        <v>76</v>
      </c>
      <c r="L476" s="154" t="str">
        <f t="shared" si="551"/>
        <v>L</v>
      </c>
      <c r="M476" s="152">
        <v>80</v>
      </c>
      <c r="N476" s="154" t="str">
        <f t="shared" si="552"/>
        <v>L</v>
      </c>
      <c r="O476" s="152">
        <v>80</v>
      </c>
      <c r="P476" s="151" t="str">
        <f t="shared" si="549"/>
        <v>L</v>
      </c>
      <c r="Q476" s="152">
        <v>76</v>
      </c>
      <c r="R476" s="154" t="str">
        <f t="shared" si="553"/>
        <v>L</v>
      </c>
      <c r="S476" s="152">
        <v>86.72</v>
      </c>
      <c r="T476" s="154" t="str">
        <f t="shared" si="554"/>
        <v>L</v>
      </c>
      <c r="U476" s="153">
        <v>0</v>
      </c>
      <c r="V476" s="151" t="str">
        <f t="shared" si="546"/>
        <v>TL</v>
      </c>
      <c r="W476" s="85">
        <f t="shared" si="548"/>
        <v>79.12</v>
      </c>
      <c r="X476" s="81">
        <f t="shared" si="547"/>
        <v>78.072000000000003</v>
      </c>
      <c r="Y476" s="86"/>
      <c r="Z476" s="87"/>
      <c r="AA476" s="4"/>
      <c r="AB476" s="4"/>
    </row>
    <row r="477" spans="3:28" s="5" customFormat="1" ht="19.5" customHeight="1" thickBot="1">
      <c r="C477" s="75"/>
      <c r="D477" s="135"/>
      <c r="E477" s="94"/>
      <c r="F477" s="78" t="s">
        <v>17</v>
      </c>
      <c r="G477" s="150">
        <v>0</v>
      </c>
      <c r="H477" s="151" t="str">
        <f t="shared" si="550"/>
        <v>TL</v>
      </c>
      <c r="I477" s="152">
        <v>0</v>
      </c>
      <c r="J477" s="158" t="str">
        <f t="shared" si="555"/>
        <v>TL</v>
      </c>
      <c r="K477" s="152">
        <v>0</v>
      </c>
      <c r="L477" s="151" t="str">
        <f t="shared" si="551"/>
        <v>TL</v>
      </c>
      <c r="M477" s="152">
        <v>0</v>
      </c>
      <c r="N477" s="151" t="str">
        <f t="shared" si="552"/>
        <v>TL</v>
      </c>
      <c r="O477" s="152">
        <v>0</v>
      </c>
      <c r="P477" s="151" t="str">
        <f t="shared" si="549"/>
        <v>TL</v>
      </c>
      <c r="Q477" s="152">
        <v>0</v>
      </c>
      <c r="R477" s="151" t="str">
        <f t="shared" si="553"/>
        <v>TL</v>
      </c>
      <c r="S477" s="152">
        <v>0</v>
      </c>
      <c r="T477" s="151" t="str">
        <f t="shared" si="554"/>
        <v>TL</v>
      </c>
      <c r="U477" s="153">
        <v>0</v>
      </c>
      <c r="V477" s="151" t="str">
        <f t="shared" si="546"/>
        <v>TL</v>
      </c>
      <c r="W477" s="80">
        <f t="shared" si="548"/>
        <v>0</v>
      </c>
      <c r="X477" s="81">
        <f t="shared" si="547"/>
        <v>0</v>
      </c>
      <c r="Y477" s="86"/>
      <c r="Z477" s="87"/>
      <c r="AA477" s="4"/>
      <c r="AB477" s="4"/>
    </row>
    <row r="478" spans="3:28" s="5" customFormat="1" ht="19.5" customHeight="1" thickBot="1">
      <c r="C478" s="75"/>
      <c r="D478" s="135"/>
      <c r="E478" s="84"/>
      <c r="F478" s="97" t="s">
        <v>24</v>
      </c>
      <c r="G478" s="150">
        <v>76.5</v>
      </c>
      <c r="H478" s="154" t="str">
        <f t="shared" ref="H478" si="562">VLOOKUP(G478,$C$545:$D$555,2)</f>
        <v>L</v>
      </c>
      <c r="I478" s="152">
        <v>76</v>
      </c>
      <c r="J478" s="158" t="str">
        <f t="shared" ref="J478" si="563">VLOOKUP(I478,$C$558:$D$568,2)</f>
        <v>L</v>
      </c>
      <c r="K478" s="152">
        <v>76</v>
      </c>
      <c r="L478" s="154" t="str">
        <f t="shared" ref="L478" si="564">VLOOKUP(K478,$C$558:$D$568,2)</f>
        <v>L</v>
      </c>
      <c r="M478" s="152">
        <v>80</v>
      </c>
      <c r="N478" s="154" t="str">
        <f t="shared" ref="N478" si="565">VLOOKUP(M478,$C$558:$D$568,2)</f>
        <v>L</v>
      </c>
      <c r="O478" s="152">
        <v>80</v>
      </c>
      <c r="P478" s="151" t="str">
        <f t="shared" ref="P478" si="566">VLOOKUP(O478,$C$558:$D$568,2)</f>
        <v>L</v>
      </c>
      <c r="Q478" s="152">
        <v>76</v>
      </c>
      <c r="R478" s="154" t="str">
        <f t="shared" si="553"/>
        <v>L</v>
      </c>
      <c r="S478" s="152">
        <v>86.72</v>
      </c>
      <c r="T478" s="154" t="str">
        <f t="shared" si="554"/>
        <v>L</v>
      </c>
      <c r="U478" s="153">
        <v>77.7</v>
      </c>
      <c r="V478" s="151" t="str">
        <f t="shared" si="546"/>
        <v>L</v>
      </c>
      <c r="W478" s="85">
        <f t="shared" si="548"/>
        <v>79.12</v>
      </c>
      <c r="X478" s="81">
        <f t="shared" si="547"/>
        <v>78.072000000000003</v>
      </c>
      <c r="Y478" s="90">
        <f>(X478*0.04443037974)</f>
        <v>3.4687686070612798</v>
      </c>
      <c r="Z478" s="91" t="s">
        <v>288</v>
      </c>
      <c r="AA478" s="4"/>
      <c r="AB478" s="4"/>
    </row>
    <row r="479" spans="3:28" s="5" customFormat="1" ht="20.100000000000001" customHeight="1">
      <c r="C479" s="75">
        <v>116</v>
      </c>
      <c r="D479" s="134" t="s">
        <v>261</v>
      </c>
      <c r="E479" s="76" t="s">
        <v>262</v>
      </c>
      <c r="F479" s="92" t="s">
        <v>13</v>
      </c>
      <c r="G479" s="150">
        <v>64</v>
      </c>
      <c r="H479" s="151" t="str">
        <f t="shared" si="550"/>
        <v>TL</v>
      </c>
      <c r="I479" s="152">
        <v>89</v>
      </c>
      <c r="J479" s="158" t="str">
        <f t="shared" si="555"/>
        <v>L</v>
      </c>
      <c r="K479" s="152">
        <v>65</v>
      </c>
      <c r="L479" s="151" t="str">
        <f t="shared" si="551"/>
        <v>TL</v>
      </c>
      <c r="M479" s="152">
        <v>76.400000000000006</v>
      </c>
      <c r="N479" s="151" t="str">
        <f t="shared" si="552"/>
        <v>L</v>
      </c>
      <c r="O479" s="152">
        <v>78.3</v>
      </c>
      <c r="P479" s="151" t="str">
        <f t="shared" si="549"/>
        <v>L</v>
      </c>
      <c r="Q479" s="152">
        <v>73.05</v>
      </c>
      <c r="R479" s="151" t="str">
        <f t="shared" si="553"/>
        <v>TL</v>
      </c>
      <c r="S479" s="152">
        <v>75.2</v>
      </c>
      <c r="T479" s="151" t="str">
        <f t="shared" si="554"/>
        <v>TL</v>
      </c>
      <c r="U479" s="153">
        <v>77.5</v>
      </c>
      <c r="V479" s="151" t="str">
        <f t="shared" si="546"/>
        <v>L</v>
      </c>
      <c r="W479" s="80">
        <f t="shared" si="548"/>
        <v>76.158333333333331</v>
      </c>
      <c r="X479" s="81">
        <f t="shared" si="547"/>
        <v>71.295000000000002</v>
      </c>
      <c r="Y479" s="82"/>
      <c r="Z479" s="83"/>
      <c r="AA479" s="4"/>
      <c r="AB479" s="4"/>
    </row>
    <row r="480" spans="3:28" s="5" customFormat="1" ht="19.5" customHeight="1">
      <c r="C480" s="75"/>
      <c r="D480" s="135"/>
      <c r="E480" s="94"/>
      <c r="F480" s="78" t="s">
        <v>16</v>
      </c>
      <c r="G480" s="150">
        <v>73.5</v>
      </c>
      <c r="H480" s="154" t="str">
        <f t="shared" si="550"/>
        <v>L</v>
      </c>
      <c r="I480" s="152">
        <v>0</v>
      </c>
      <c r="J480" s="158" t="str">
        <f t="shared" si="555"/>
        <v>TL</v>
      </c>
      <c r="K480" s="152">
        <v>76</v>
      </c>
      <c r="L480" s="154" t="str">
        <f t="shared" si="551"/>
        <v>L</v>
      </c>
      <c r="M480" s="152">
        <v>0</v>
      </c>
      <c r="N480" s="154" t="str">
        <f t="shared" si="552"/>
        <v>TL</v>
      </c>
      <c r="O480" s="152">
        <v>0</v>
      </c>
      <c r="P480" s="151" t="str">
        <f t="shared" si="549"/>
        <v>TL</v>
      </c>
      <c r="Q480" s="152">
        <v>80</v>
      </c>
      <c r="R480" s="154" t="str">
        <f t="shared" si="553"/>
        <v>L</v>
      </c>
      <c r="S480" s="152">
        <v>80</v>
      </c>
      <c r="T480" s="154" t="str">
        <f t="shared" si="554"/>
        <v>L</v>
      </c>
      <c r="U480" s="153">
        <v>0</v>
      </c>
      <c r="V480" s="151" t="str">
        <f t="shared" si="546"/>
        <v>TL</v>
      </c>
      <c r="W480" s="85">
        <f t="shared" si="548"/>
        <v>39.333333333333336</v>
      </c>
      <c r="X480" s="81">
        <f t="shared" si="547"/>
        <v>53</v>
      </c>
      <c r="Y480" s="86"/>
      <c r="Z480" s="87"/>
      <c r="AA480" s="4"/>
      <c r="AB480" s="4"/>
    </row>
    <row r="481" spans="3:28" s="5" customFormat="1" ht="19.5" customHeight="1" thickBot="1">
      <c r="C481" s="75"/>
      <c r="D481" s="135"/>
      <c r="E481" s="94"/>
      <c r="F481" s="95" t="s">
        <v>17</v>
      </c>
      <c r="G481" s="150">
        <v>0</v>
      </c>
      <c r="H481" s="151" t="str">
        <f t="shared" si="550"/>
        <v>TL</v>
      </c>
      <c r="I481" s="152">
        <v>0</v>
      </c>
      <c r="J481" s="158" t="str">
        <f t="shared" si="555"/>
        <v>TL</v>
      </c>
      <c r="K481" s="152">
        <v>0</v>
      </c>
      <c r="L481" s="151" t="str">
        <f t="shared" si="551"/>
        <v>TL</v>
      </c>
      <c r="M481" s="152">
        <v>0</v>
      </c>
      <c r="N481" s="151" t="str">
        <f t="shared" si="552"/>
        <v>TL</v>
      </c>
      <c r="O481" s="152">
        <v>0</v>
      </c>
      <c r="P481" s="151" t="str">
        <f t="shared" si="549"/>
        <v>TL</v>
      </c>
      <c r="Q481" s="152">
        <v>0</v>
      </c>
      <c r="R481" s="151" t="str">
        <f t="shared" si="553"/>
        <v>TL</v>
      </c>
      <c r="S481" s="152">
        <v>0</v>
      </c>
      <c r="T481" s="151" t="str">
        <f t="shared" si="554"/>
        <v>TL</v>
      </c>
      <c r="U481" s="153">
        <v>0</v>
      </c>
      <c r="V481" s="151" t="str">
        <f t="shared" si="546"/>
        <v>TL</v>
      </c>
      <c r="W481" s="80">
        <f t="shared" si="548"/>
        <v>0</v>
      </c>
      <c r="X481" s="81">
        <f t="shared" si="547"/>
        <v>0</v>
      </c>
      <c r="Y481" s="86"/>
      <c r="Z481" s="87"/>
      <c r="AA481" s="4"/>
      <c r="AB481" s="4"/>
    </row>
    <row r="482" spans="3:28" s="5" customFormat="1" ht="19.5" customHeight="1" thickBot="1">
      <c r="C482" s="75"/>
      <c r="D482" s="135"/>
      <c r="E482" s="84"/>
      <c r="F482" s="97" t="s">
        <v>24</v>
      </c>
      <c r="G482" s="150">
        <v>73.5</v>
      </c>
      <c r="H482" s="154" t="str">
        <f t="shared" si="550"/>
        <v>L</v>
      </c>
      <c r="I482" s="152">
        <v>89</v>
      </c>
      <c r="J482" s="158" t="str">
        <f t="shared" si="555"/>
        <v>L</v>
      </c>
      <c r="K482" s="152">
        <v>76</v>
      </c>
      <c r="L482" s="154" t="str">
        <f t="shared" si="551"/>
        <v>L</v>
      </c>
      <c r="M482" s="152">
        <v>76.400000000000006</v>
      </c>
      <c r="N482" s="151" t="str">
        <f t="shared" ref="N482" si="567">VLOOKUP(M482,$C$558:$D$568,2)</f>
        <v>L</v>
      </c>
      <c r="O482" s="152">
        <v>78.3</v>
      </c>
      <c r="P482" s="151" t="str">
        <f t="shared" ref="P482" si="568">VLOOKUP(O482,$C$558:$D$568,2)</f>
        <v>L</v>
      </c>
      <c r="Q482" s="152">
        <v>80</v>
      </c>
      <c r="R482" s="154" t="str">
        <f t="shared" si="553"/>
        <v>L</v>
      </c>
      <c r="S482" s="152">
        <v>80</v>
      </c>
      <c r="T482" s="154" t="str">
        <f t="shared" si="554"/>
        <v>L</v>
      </c>
      <c r="U482" s="153">
        <v>77.5</v>
      </c>
      <c r="V482" s="151" t="str">
        <f t="shared" si="546"/>
        <v>L</v>
      </c>
      <c r="W482" s="85">
        <f t="shared" si="548"/>
        <v>79.95</v>
      </c>
      <c r="X482" s="81">
        <f t="shared" si="547"/>
        <v>77.37</v>
      </c>
      <c r="Y482" s="90">
        <f>(X482*0.04443037974)</f>
        <v>3.4375784804838001</v>
      </c>
      <c r="Z482" s="91" t="s">
        <v>288</v>
      </c>
      <c r="AA482" s="4"/>
      <c r="AB482" s="4"/>
    </row>
    <row r="483" spans="3:28" s="5" customFormat="1" ht="20.100000000000001" customHeight="1">
      <c r="C483" s="75">
        <v>117</v>
      </c>
      <c r="D483" s="134" t="s">
        <v>263</v>
      </c>
      <c r="E483" s="76" t="s">
        <v>264</v>
      </c>
      <c r="F483" s="92" t="s">
        <v>13</v>
      </c>
      <c r="G483" s="150">
        <v>68.5</v>
      </c>
      <c r="H483" s="151" t="str">
        <f t="shared" si="550"/>
        <v>TL</v>
      </c>
      <c r="I483" s="152">
        <v>85</v>
      </c>
      <c r="J483" s="158" t="str">
        <f t="shared" si="555"/>
        <v>L</v>
      </c>
      <c r="K483" s="152">
        <v>75</v>
      </c>
      <c r="L483" s="151" t="str">
        <f t="shared" si="551"/>
        <v>TL</v>
      </c>
      <c r="M483" s="152">
        <v>76.400000000000006</v>
      </c>
      <c r="N483" s="151" t="str">
        <f t="shared" si="552"/>
        <v>L</v>
      </c>
      <c r="O483" s="152">
        <v>86.5</v>
      </c>
      <c r="P483" s="151" t="str">
        <f t="shared" si="549"/>
        <v>L</v>
      </c>
      <c r="Q483" s="152">
        <v>62</v>
      </c>
      <c r="R483" s="151" t="str">
        <f t="shared" si="553"/>
        <v>TL</v>
      </c>
      <c r="S483" s="152">
        <v>74</v>
      </c>
      <c r="T483" s="151" t="str">
        <f t="shared" si="554"/>
        <v>TL</v>
      </c>
      <c r="U483" s="153">
        <v>94.4</v>
      </c>
      <c r="V483" s="151" t="str">
        <f t="shared" si="546"/>
        <v>L</v>
      </c>
      <c r="W483" s="80">
        <f t="shared" si="548"/>
        <v>76.483333333333334</v>
      </c>
      <c r="X483" s="81">
        <f t="shared" si="547"/>
        <v>73.290000000000006</v>
      </c>
      <c r="Y483" s="82"/>
      <c r="Z483" s="83"/>
      <c r="AA483" s="4"/>
      <c r="AB483" s="4"/>
    </row>
    <row r="484" spans="3:28" s="5" customFormat="1" ht="19.5" customHeight="1">
      <c r="C484" s="75"/>
      <c r="D484" s="135"/>
      <c r="E484" s="94"/>
      <c r="F484" s="78" t="s">
        <v>16</v>
      </c>
      <c r="G484" s="150">
        <v>78</v>
      </c>
      <c r="H484" s="154" t="str">
        <f t="shared" si="550"/>
        <v>L</v>
      </c>
      <c r="I484" s="152">
        <v>0</v>
      </c>
      <c r="J484" s="158" t="str">
        <f t="shared" si="555"/>
        <v>TL</v>
      </c>
      <c r="K484" s="152">
        <v>80</v>
      </c>
      <c r="L484" s="154" t="str">
        <f t="shared" si="551"/>
        <v>L</v>
      </c>
      <c r="M484" s="152">
        <v>0</v>
      </c>
      <c r="N484" s="154" t="str">
        <f t="shared" si="552"/>
        <v>TL</v>
      </c>
      <c r="O484" s="152">
        <v>0</v>
      </c>
      <c r="P484" s="151" t="str">
        <f t="shared" si="549"/>
        <v>TL</v>
      </c>
      <c r="Q484" s="152">
        <v>76</v>
      </c>
      <c r="R484" s="154" t="str">
        <f t="shared" si="553"/>
        <v>L</v>
      </c>
      <c r="S484" s="152">
        <v>80</v>
      </c>
      <c r="T484" s="154" t="str">
        <f t="shared" si="554"/>
        <v>L</v>
      </c>
      <c r="U484" s="153">
        <v>0</v>
      </c>
      <c r="V484" s="151" t="str">
        <f t="shared" si="546"/>
        <v>TL</v>
      </c>
      <c r="W484" s="85">
        <f t="shared" si="548"/>
        <v>39.333333333333336</v>
      </c>
      <c r="X484" s="81">
        <f t="shared" si="547"/>
        <v>54.800000000000004</v>
      </c>
      <c r="Y484" s="86"/>
      <c r="Z484" s="87"/>
      <c r="AA484" s="4"/>
      <c r="AB484" s="4"/>
    </row>
    <row r="485" spans="3:28" s="5" customFormat="1" ht="19.5" customHeight="1" thickBot="1">
      <c r="C485" s="75"/>
      <c r="D485" s="135"/>
      <c r="E485" s="94"/>
      <c r="F485" s="95" t="s">
        <v>17</v>
      </c>
      <c r="G485" s="150">
        <v>0</v>
      </c>
      <c r="H485" s="151" t="str">
        <f t="shared" si="550"/>
        <v>TL</v>
      </c>
      <c r="I485" s="152">
        <v>0</v>
      </c>
      <c r="J485" s="158" t="str">
        <f t="shared" si="555"/>
        <v>TL</v>
      </c>
      <c r="K485" s="152">
        <v>0</v>
      </c>
      <c r="L485" s="151" t="str">
        <f t="shared" si="551"/>
        <v>TL</v>
      </c>
      <c r="M485" s="152">
        <v>0</v>
      </c>
      <c r="N485" s="151" t="str">
        <f t="shared" si="552"/>
        <v>TL</v>
      </c>
      <c r="O485" s="152">
        <v>0</v>
      </c>
      <c r="P485" s="151" t="str">
        <f t="shared" si="549"/>
        <v>TL</v>
      </c>
      <c r="Q485" s="152">
        <v>0</v>
      </c>
      <c r="R485" s="151" t="str">
        <f t="shared" si="553"/>
        <v>TL</v>
      </c>
      <c r="S485" s="152">
        <v>0</v>
      </c>
      <c r="T485" s="151" t="str">
        <f t="shared" si="554"/>
        <v>TL</v>
      </c>
      <c r="U485" s="153">
        <v>0</v>
      </c>
      <c r="V485" s="151" t="str">
        <f t="shared" si="546"/>
        <v>TL</v>
      </c>
      <c r="W485" s="80">
        <f t="shared" si="548"/>
        <v>0</v>
      </c>
      <c r="X485" s="81">
        <f t="shared" si="547"/>
        <v>0</v>
      </c>
      <c r="Y485" s="86"/>
      <c r="Z485" s="87"/>
      <c r="AA485" s="4"/>
      <c r="AB485" s="4"/>
    </row>
    <row r="486" spans="3:28" s="5" customFormat="1" ht="19.5" customHeight="1" thickBot="1">
      <c r="C486" s="75"/>
      <c r="D486" s="135"/>
      <c r="E486" s="84"/>
      <c r="F486" s="97" t="s">
        <v>24</v>
      </c>
      <c r="G486" s="150">
        <v>78</v>
      </c>
      <c r="H486" s="154" t="str">
        <f t="shared" si="550"/>
        <v>L</v>
      </c>
      <c r="I486" s="152">
        <v>85</v>
      </c>
      <c r="J486" s="158" t="str">
        <f t="shared" si="555"/>
        <v>L</v>
      </c>
      <c r="K486" s="152">
        <v>80</v>
      </c>
      <c r="L486" s="154" t="str">
        <f t="shared" si="551"/>
        <v>L</v>
      </c>
      <c r="M486" s="152">
        <v>76.400000000000006</v>
      </c>
      <c r="N486" s="151" t="str">
        <f t="shared" ref="N486" si="569">VLOOKUP(M486,$C$558:$D$568,2)</f>
        <v>L</v>
      </c>
      <c r="O486" s="152">
        <v>86.5</v>
      </c>
      <c r="P486" s="151" t="str">
        <f t="shared" ref="P486" si="570">VLOOKUP(O486,$C$558:$D$568,2)</f>
        <v>L</v>
      </c>
      <c r="Q486" s="152">
        <v>76</v>
      </c>
      <c r="R486" s="154" t="str">
        <f t="shared" ref="R486" si="571">VLOOKUP(Q486,$C$558:$D$568,2)</f>
        <v>L</v>
      </c>
      <c r="S486" s="152">
        <v>80</v>
      </c>
      <c r="T486" s="154" t="str">
        <f t="shared" ref="T486" si="572">VLOOKUP(S486,$C$558:$D$568,2)</f>
        <v>L</v>
      </c>
      <c r="U486" s="153">
        <v>94.4</v>
      </c>
      <c r="V486" s="151" t="str">
        <f t="shared" si="546"/>
        <v>L</v>
      </c>
      <c r="W486" s="85">
        <f t="shared" si="548"/>
        <v>80.649999999999991</v>
      </c>
      <c r="X486" s="81">
        <f t="shared" si="547"/>
        <v>79.59</v>
      </c>
      <c r="Y486" s="90">
        <f>(X486*0.04443037974)</f>
        <v>3.5362139235066001</v>
      </c>
      <c r="Z486" s="91" t="s">
        <v>287</v>
      </c>
      <c r="AA486" s="4"/>
      <c r="AB486" s="4"/>
    </row>
    <row r="487" spans="3:28" s="5" customFormat="1" ht="20.100000000000001" customHeight="1">
      <c r="C487" s="75">
        <v>118</v>
      </c>
      <c r="D487" s="134" t="s">
        <v>265</v>
      </c>
      <c r="E487" s="76" t="s">
        <v>266</v>
      </c>
      <c r="F487" s="92" t="s">
        <v>13</v>
      </c>
      <c r="G487" s="150">
        <v>78</v>
      </c>
      <c r="H487" s="151" t="str">
        <f t="shared" si="550"/>
        <v>L</v>
      </c>
      <c r="I487" s="152">
        <v>80</v>
      </c>
      <c r="J487" s="158" t="str">
        <f t="shared" si="555"/>
        <v>L</v>
      </c>
      <c r="K487" s="152">
        <v>74</v>
      </c>
      <c r="L487" s="151" t="str">
        <f t="shared" si="551"/>
        <v>TL</v>
      </c>
      <c r="M487" s="152">
        <v>77.900000000000006</v>
      </c>
      <c r="N487" s="151" t="str">
        <f t="shared" si="552"/>
        <v>L</v>
      </c>
      <c r="O487" s="152">
        <v>84.6</v>
      </c>
      <c r="P487" s="151" t="str">
        <f t="shared" si="549"/>
        <v>L</v>
      </c>
      <c r="Q487" s="152">
        <v>67</v>
      </c>
      <c r="R487" s="151" t="str">
        <f t="shared" si="553"/>
        <v>TL</v>
      </c>
      <c r="S487" s="152">
        <v>78.8</v>
      </c>
      <c r="T487" s="151" t="str">
        <f t="shared" si="554"/>
        <v>L</v>
      </c>
      <c r="U487" s="153">
        <v>88.8</v>
      </c>
      <c r="V487" s="151" t="str">
        <f t="shared" si="546"/>
        <v>L</v>
      </c>
      <c r="W487" s="80">
        <f t="shared" si="548"/>
        <v>77.05</v>
      </c>
      <c r="X487" s="81">
        <f t="shared" si="547"/>
        <v>77.430000000000007</v>
      </c>
      <c r="Y487" s="82"/>
      <c r="Z487" s="83"/>
      <c r="AA487" s="4"/>
      <c r="AB487" s="4"/>
    </row>
    <row r="488" spans="3:28" s="5" customFormat="1" ht="19.5" customHeight="1">
      <c r="C488" s="75"/>
      <c r="D488" s="135"/>
      <c r="E488" s="94"/>
      <c r="F488" s="78" t="s">
        <v>16</v>
      </c>
      <c r="G488" s="150">
        <v>0</v>
      </c>
      <c r="H488" s="154" t="str">
        <f t="shared" si="550"/>
        <v>TL</v>
      </c>
      <c r="I488" s="152">
        <v>0</v>
      </c>
      <c r="J488" s="158" t="str">
        <f t="shared" si="555"/>
        <v>TL</v>
      </c>
      <c r="K488" s="152">
        <v>80</v>
      </c>
      <c r="L488" s="154" t="str">
        <f t="shared" si="551"/>
        <v>L</v>
      </c>
      <c r="M488" s="152">
        <v>0</v>
      </c>
      <c r="N488" s="154" t="str">
        <f t="shared" si="552"/>
        <v>TL</v>
      </c>
      <c r="O488" s="152">
        <v>0</v>
      </c>
      <c r="P488" s="151" t="str">
        <f t="shared" si="549"/>
        <v>TL</v>
      </c>
      <c r="Q488" s="152">
        <v>80</v>
      </c>
      <c r="R488" s="154" t="str">
        <f t="shared" si="553"/>
        <v>L</v>
      </c>
      <c r="S488" s="152">
        <v>0</v>
      </c>
      <c r="T488" s="154" t="str">
        <f t="shared" si="554"/>
        <v>TL</v>
      </c>
      <c r="U488" s="153">
        <v>0</v>
      </c>
      <c r="V488" s="151" t="str">
        <f t="shared" si="546"/>
        <v>TL</v>
      </c>
      <c r="W488" s="85">
        <f t="shared" si="548"/>
        <v>26.666666666666668</v>
      </c>
      <c r="X488" s="81">
        <f t="shared" si="547"/>
        <v>16</v>
      </c>
      <c r="Y488" s="86"/>
      <c r="Z488" s="87"/>
      <c r="AA488" s="4"/>
      <c r="AB488" s="4"/>
    </row>
    <row r="489" spans="3:28" s="5" customFormat="1" ht="19.5" customHeight="1" thickBot="1">
      <c r="C489" s="75"/>
      <c r="D489" s="135"/>
      <c r="E489" s="94"/>
      <c r="F489" s="78" t="s">
        <v>17</v>
      </c>
      <c r="G489" s="150">
        <v>0</v>
      </c>
      <c r="H489" s="151" t="str">
        <f t="shared" si="550"/>
        <v>TL</v>
      </c>
      <c r="I489" s="152">
        <v>0</v>
      </c>
      <c r="J489" s="158" t="str">
        <f t="shared" si="555"/>
        <v>TL</v>
      </c>
      <c r="K489" s="152">
        <v>0</v>
      </c>
      <c r="L489" s="151" t="str">
        <f t="shared" si="551"/>
        <v>TL</v>
      </c>
      <c r="M489" s="152">
        <v>0</v>
      </c>
      <c r="N489" s="151" t="str">
        <f t="shared" si="552"/>
        <v>TL</v>
      </c>
      <c r="O489" s="152">
        <v>0</v>
      </c>
      <c r="P489" s="151" t="str">
        <f t="shared" si="549"/>
        <v>TL</v>
      </c>
      <c r="Q489" s="152">
        <v>0</v>
      </c>
      <c r="R489" s="151" t="str">
        <f t="shared" si="553"/>
        <v>TL</v>
      </c>
      <c r="S489" s="152">
        <v>0</v>
      </c>
      <c r="T489" s="151" t="str">
        <f t="shared" si="554"/>
        <v>TL</v>
      </c>
      <c r="U489" s="153">
        <v>0</v>
      </c>
      <c r="V489" s="151" t="str">
        <f t="shared" si="546"/>
        <v>TL</v>
      </c>
      <c r="W489" s="80">
        <f t="shared" si="548"/>
        <v>0</v>
      </c>
      <c r="X489" s="81">
        <f t="shared" si="547"/>
        <v>0</v>
      </c>
      <c r="Y489" s="86"/>
      <c r="Z489" s="87"/>
      <c r="AA489" s="4"/>
      <c r="AB489" s="4"/>
    </row>
    <row r="490" spans="3:28" s="5" customFormat="1" ht="19.5" customHeight="1" thickBot="1">
      <c r="C490" s="75"/>
      <c r="D490" s="135"/>
      <c r="E490" s="84"/>
      <c r="F490" s="97" t="s">
        <v>24</v>
      </c>
      <c r="G490" s="150">
        <v>78</v>
      </c>
      <c r="H490" s="151" t="str">
        <f t="shared" ref="H490" si="573">VLOOKUP(G490,$C$545:$D$555,2)</f>
        <v>L</v>
      </c>
      <c r="I490" s="152">
        <v>80</v>
      </c>
      <c r="J490" s="158" t="str">
        <f t="shared" ref="J490" si="574">VLOOKUP(I490,$C$558:$D$568,2)</f>
        <v>L</v>
      </c>
      <c r="K490" s="152">
        <v>80</v>
      </c>
      <c r="L490" s="154" t="str">
        <f t="shared" si="551"/>
        <v>L</v>
      </c>
      <c r="M490" s="152">
        <v>77.900000000000006</v>
      </c>
      <c r="N490" s="151" t="str">
        <f t="shared" ref="N490" si="575">VLOOKUP(M490,$C$558:$D$568,2)</f>
        <v>L</v>
      </c>
      <c r="O490" s="152">
        <v>84.6</v>
      </c>
      <c r="P490" s="151" t="str">
        <f t="shared" ref="P490" si="576">VLOOKUP(O490,$C$558:$D$568,2)</f>
        <v>L</v>
      </c>
      <c r="Q490" s="152">
        <v>80</v>
      </c>
      <c r="R490" s="154" t="str">
        <f t="shared" si="553"/>
        <v>L</v>
      </c>
      <c r="S490" s="152">
        <v>78.8</v>
      </c>
      <c r="T490" s="151" t="str">
        <f t="shared" ref="T490" si="577">VLOOKUP(S490,$C$558:$D$568,2)</f>
        <v>L</v>
      </c>
      <c r="U490" s="153">
        <v>88.8</v>
      </c>
      <c r="V490" s="151" t="str">
        <f t="shared" ref="V490" si="578">VLOOKUP(U490,$C$558:$D$568,2)</f>
        <v>L</v>
      </c>
      <c r="W490" s="85">
        <f t="shared" si="548"/>
        <v>80.216666666666669</v>
      </c>
      <c r="X490" s="81">
        <f t="shared" si="547"/>
        <v>79.330000000000013</v>
      </c>
      <c r="Y490" s="90">
        <f>(X490*0.04443037974)</f>
        <v>3.5246620247742002</v>
      </c>
      <c r="Z490" s="91" t="s">
        <v>287</v>
      </c>
      <c r="AA490" s="4"/>
      <c r="AB490" s="4"/>
    </row>
    <row r="491" spans="3:28" s="5" customFormat="1" ht="20.100000000000001" customHeight="1">
      <c r="C491" s="75">
        <v>119</v>
      </c>
      <c r="D491" s="134" t="s">
        <v>267</v>
      </c>
      <c r="E491" s="76" t="s">
        <v>268</v>
      </c>
      <c r="F491" s="92" t="s">
        <v>13</v>
      </c>
      <c r="G491" s="150">
        <v>63.5</v>
      </c>
      <c r="H491" s="151" t="str">
        <f t="shared" si="550"/>
        <v>TL</v>
      </c>
      <c r="I491" s="152">
        <v>80</v>
      </c>
      <c r="J491" s="158" t="str">
        <f t="shared" si="555"/>
        <v>L</v>
      </c>
      <c r="K491" s="152">
        <v>81.400000000000006</v>
      </c>
      <c r="L491" s="151" t="str">
        <f t="shared" si="551"/>
        <v>L</v>
      </c>
      <c r="M491" s="152">
        <v>83.8</v>
      </c>
      <c r="N491" s="151" t="str">
        <f t="shared" si="552"/>
        <v>L</v>
      </c>
      <c r="O491" s="152">
        <v>77.150000000000006</v>
      </c>
      <c r="P491" s="151" t="str">
        <f t="shared" si="549"/>
        <v>L</v>
      </c>
      <c r="Q491" s="152">
        <v>52</v>
      </c>
      <c r="R491" s="151" t="str">
        <f t="shared" si="553"/>
        <v>TL</v>
      </c>
      <c r="S491" s="152">
        <v>78.8</v>
      </c>
      <c r="T491" s="151" t="str">
        <f t="shared" si="554"/>
        <v>L</v>
      </c>
      <c r="U491" s="153">
        <v>83.3</v>
      </c>
      <c r="V491" s="151" t="str">
        <f t="shared" si="546"/>
        <v>L</v>
      </c>
      <c r="W491" s="80">
        <f t="shared" si="548"/>
        <v>75.525000000000006</v>
      </c>
      <c r="X491" s="81">
        <f t="shared" si="547"/>
        <v>70.715000000000003</v>
      </c>
      <c r="Y491" s="82"/>
      <c r="Z491" s="83"/>
      <c r="AA491" s="4"/>
      <c r="AB491" s="4"/>
    </row>
    <row r="492" spans="3:28" s="5" customFormat="1" ht="19.5" customHeight="1">
      <c r="C492" s="75"/>
      <c r="D492" s="135"/>
      <c r="E492" s="94"/>
      <c r="F492" s="78" t="s">
        <v>16</v>
      </c>
      <c r="G492" s="150">
        <v>70</v>
      </c>
      <c r="H492" s="154" t="str">
        <f t="shared" si="550"/>
        <v>L</v>
      </c>
      <c r="I492" s="152">
        <v>0</v>
      </c>
      <c r="J492" s="158" t="str">
        <f t="shared" si="555"/>
        <v>TL</v>
      </c>
      <c r="K492" s="152">
        <v>0</v>
      </c>
      <c r="L492" s="154" t="str">
        <f t="shared" si="551"/>
        <v>TL</v>
      </c>
      <c r="M492" s="152">
        <v>0</v>
      </c>
      <c r="N492" s="154" t="str">
        <f t="shared" si="552"/>
        <v>TL</v>
      </c>
      <c r="O492" s="152">
        <v>0</v>
      </c>
      <c r="P492" s="151" t="str">
        <f t="shared" si="549"/>
        <v>TL</v>
      </c>
      <c r="Q492" s="152">
        <v>76</v>
      </c>
      <c r="R492" s="154" t="str">
        <f t="shared" si="553"/>
        <v>L</v>
      </c>
      <c r="S492" s="152">
        <v>0</v>
      </c>
      <c r="T492" s="154" t="str">
        <f t="shared" si="554"/>
        <v>TL</v>
      </c>
      <c r="U492" s="153">
        <v>0</v>
      </c>
      <c r="V492" s="151" t="str">
        <f t="shared" si="546"/>
        <v>TL</v>
      </c>
      <c r="W492" s="85">
        <f t="shared" si="548"/>
        <v>12.666666666666666</v>
      </c>
      <c r="X492" s="81">
        <f t="shared" si="547"/>
        <v>35.6</v>
      </c>
      <c r="Y492" s="86"/>
      <c r="Z492" s="87"/>
      <c r="AA492" s="4"/>
      <c r="AB492" s="4"/>
    </row>
    <row r="493" spans="3:28" s="5" customFormat="1" ht="19.5" customHeight="1" thickBot="1">
      <c r="C493" s="75"/>
      <c r="D493" s="135"/>
      <c r="E493" s="94"/>
      <c r="F493" s="95" t="s">
        <v>17</v>
      </c>
      <c r="G493" s="150">
        <v>0</v>
      </c>
      <c r="H493" s="151" t="str">
        <f t="shared" si="550"/>
        <v>TL</v>
      </c>
      <c r="I493" s="152">
        <v>0</v>
      </c>
      <c r="J493" s="158" t="str">
        <f t="shared" si="555"/>
        <v>TL</v>
      </c>
      <c r="K493" s="152">
        <v>0</v>
      </c>
      <c r="L493" s="151" t="str">
        <f t="shared" si="551"/>
        <v>TL</v>
      </c>
      <c r="M493" s="152">
        <v>0</v>
      </c>
      <c r="N493" s="151" t="str">
        <f t="shared" si="552"/>
        <v>TL</v>
      </c>
      <c r="O493" s="152">
        <v>0</v>
      </c>
      <c r="P493" s="151" t="str">
        <f t="shared" si="549"/>
        <v>TL</v>
      </c>
      <c r="Q493" s="152">
        <v>0</v>
      </c>
      <c r="R493" s="151" t="str">
        <f t="shared" si="553"/>
        <v>TL</v>
      </c>
      <c r="S493" s="152">
        <v>0</v>
      </c>
      <c r="T493" s="151" t="str">
        <f t="shared" si="554"/>
        <v>TL</v>
      </c>
      <c r="U493" s="153">
        <v>0</v>
      </c>
      <c r="V493" s="151" t="str">
        <f t="shared" si="546"/>
        <v>TL</v>
      </c>
      <c r="W493" s="80">
        <f t="shared" si="548"/>
        <v>0</v>
      </c>
      <c r="X493" s="81">
        <f t="shared" si="547"/>
        <v>0</v>
      </c>
      <c r="Y493" s="86"/>
      <c r="Z493" s="87"/>
      <c r="AA493" s="4"/>
      <c r="AB493" s="4"/>
    </row>
    <row r="494" spans="3:28" s="5" customFormat="1" ht="19.5" customHeight="1" thickBot="1">
      <c r="C494" s="75"/>
      <c r="D494" s="135"/>
      <c r="E494" s="84"/>
      <c r="F494" s="97" t="s">
        <v>24</v>
      </c>
      <c r="G494" s="150">
        <v>70</v>
      </c>
      <c r="H494" s="154" t="str">
        <f t="shared" ref="H494" si="579">VLOOKUP(G494,$C$545:$D$555,2)</f>
        <v>L</v>
      </c>
      <c r="I494" s="152">
        <v>80</v>
      </c>
      <c r="J494" s="158" t="str">
        <f t="shared" ref="J494" si="580">VLOOKUP(I494,$C$558:$D$568,2)</f>
        <v>L</v>
      </c>
      <c r="K494" s="152">
        <v>81.400000000000006</v>
      </c>
      <c r="L494" s="151" t="str">
        <f t="shared" ref="L494" si="581">VLOOKUP(K494,$C$558:$D$568,2)</f>
        <v>L</v>
      </c>
      <c r="M494" s="152">
        <v>83.8</v>
      </c>
      <c r="N494" s="151" t="str">
        <f t="shared" ref="N494" si="582">VLOOKUP(M494,$C$558:$D$568,2)</f>
        <v>L</v>
      </c>
      <c r="O494" s="152">
        <v>77.150000000000006</v>
      </c>
      <c r="P494" s="151" t="str">
        <f t="shared" ref="P494" si="583">VLOOKUP(O494,$C$558:$D$568,2)</f>
        <v>L</v>
      </c>
      <c r="Q494" s="152">
        <v>76</v>
      </c>
      <c r="R494" s="154" t="str">
        <f t="shared" si="553"/>
        <v>L</v>
      </c>
      <c r="S494" s="152">
        <v>78.8</v>
      </c>
      <c r="T494" s="151" t="str">
        <f t="shared" ref="T494" si="584">VLOOKUP(S494,$C$558:$D$568,2)</f>
        <v>L</v>
      </c>
      <c r="U494" s="153">
        <v>83.3</v>
      </c>
      <c r="V494" s="151" t="str">
        <f t="shared" ref="V494" si="585">VLOOKUP(U494,$C$558:$D$568,2)</f>
        <v>L</v>
      </c>
      <c r="W494" s="85">
        <f t="shared" si="548"/>
        <v>79.525000000000006</v>
      </c>
      <c r="X494" s="81">
        <f t="shared" si="547"/>
        <v>75.715000000000003</v>
      </c>
      <c r="Y494" s="90">
        <f>(X494*0.04443037974)</f>
        <v>3.3640462020140998</v>
      </c>
      <c r="Z494" s="91" t="s">
        <v>288</v>
      </c>
      <c r="AA494" s="4"/>
      <c r="AB494" s="4"/>
    </row>
    <row r="495" spans="3:28" s="5" customFormat="1" ht="20.100000000000001" customHeight="1">
      <c r="C495" s="75">
        <v>120</v>
      </c>
      <c r="D495" s="134" t="s">
        <v>269</v>
      </c>
      <c r="E495" s="76" t="s">
        <v>270</v>
      </c>
      <c r="F495" s="92" t="s">
        <v>13</v>
      </c>
      <c r="G495" s="150">
        <v>78.5</v>
      </c>
      <c r="H495" s="151" t="str">
        <f t="shared" si="550"/>
        <v>L</v>
      </c>
      <c r="I495" s="152">
        <v>88</v>
      </c>
      <c r="J495" s="158" t="str">
        <f t="shared" si="555"/>
        <v>L</v>
      </c>
      <c r="K495" s="152">
        <v>80.2</v>
      </c>
      <c r="L495" s="151" t="str">
        <f t="shared" si="551"/>
        <v>L</v>
      </c>
      <c r="M495" s="152">
        <v>88.2</v>
      </c>
      <c r="N495" s="151" t="str">
        <f t="shared" si="552"/>
        <v>L</v>
      </c>
      <c r="O495" s="152">
        <v>83.1</v>
      </c>
      <c r="P495" s="151" t="str">
        <f t="shared" si="549"/>
        <v>L</v>
      </c>
      <c r="Q495" s="152">
        <v>79.5</v>
      </c>
      <c r="R495" s="151" t="str">
        <f t="shared" si="553"/>
        <v>L</v>
      </c>
      <c r="S495" s="152">
        <v>79.400000000000006</v>
      </c>
      <c r="T495" s="151" t="str">
        <f t="shared" si="554"/>
        <v>L</v>
      </c>
      <c r="U495" s="153">
        <v>94.4</v>
      </c>
      <c r="V495" s="151" t="str">
        <f t="shared" si="546"/>
        <v>L</v>
      </c>
      <c r="W495" s="80">
        <f t="shared" si="548"/>
        <v>83.066666666666663</v>
      </c>
      <c r="X495" s="81">
        <f t="shared" si="547"/>
        <v>81.239999999999995</v>
      </c>
      <c r="Y495" s="82"/>
      <c r="Z495" s="83"/>
      <c r="AA495" s="4"/>
      <c r="AB495" s="4"/>
    </row>
    <row r="496" spans="3:28" s="5" customFormat="1" ht="19.5" customHeight="1">
      <c r="C496" s="75"/>
      <c r="D496" s="135"/>
      <c r="E496" s="94"/>
      <c r="F496" s="95" t="s">
        <v>16</v>
      </c>
      <c r="G496" s="150">
        <v>0</v>
      </c>
      <c r="H496" s="154" t="str">
        <f t="shared" si="550"/>
        <v>TL</v>
      </c>
      <c r="I496" s="152">
        <v>0</v>
      </c>
      <c r="J496" s="158" t="str">
        <f t="shared" si="555"/>
        <v>TL</v>
      </c>
      <c r="K496" s="152">
        <v>0</v>
      </c>
      <c r="L496" s="154" t="str">
        <f t="shared" si="551"/>
        <v>TL</v>
      </c>
      <c r="M496" s="152">
        <v>0</v>
      </c>
      <c r="N496" s="154" t="str">
        <f t="shared" si="552"/>
        <v>TL</v>
      </c>
      <c r="O496" s="152">
        <v>0</v>
      </c>
      <c r="P496" s="151" t="str">
        <f t="shared" si="549"/>
        <v>TL</v>
      </c>
      <c r="Q496" s="152">
        <v>0</v>
      </c>
      <c r="R496" s="154" t="str">
        <f t="shared" si="553"/>
        <v>TL</v>
      </c>
      <c r="S496" s="152">
        <v>0</v>
      </c>
      <c r="T496" s="154" t="str">
        <f t="shared" si="554"/>
        <v>TL</v>
      </c>
      <c r="U496" s="153">
        <v>0</v>
      </c>
      <c r="V496" s="151" t="str">
        <f t="shared" si="546"/>
        <v>TL</v>
      </c>
      <c r="W496" s="85">
        <f t="shared" si="548"/>
        <v>0</v>
      </c>
      <c r="X496" s="81">
        <f t="shared" si="547"/>
        <v>0</v>
      </c>
      <c r="Y496" s="86"/>
      <c r="Z496" s="87"/>
      <c r="AA496" s="4"/>
      <c r="AB496" s="4"/>
    </row>
    <row r="497" spans="3:28" s="5" customFormat="1" ht="19.5" customHeight="1" thickBot="1">
      <c r="C497" s="75"/>
      <c r="D497" s="135"/>
      <c r="E497" s="84"/>
      <c r="F497" s="95" t="s">
        <v>17</v>
      </c>
      <c r="G497" s="150">
        <v>0</v>
      </c>
      <c r="H497" s="151" t="str">
        <f>VLOOKUP(G497,$C$545:$D$555,2)</f>
        <v>TL</v>
      </c>
      <c r="I497" s="152">
        <v>0</v>
      </c>
      <c r="J497" s="158" t="str">
        <f>VLOOKUP(I497,$C$558:$D$568,2)</f>
        <v>TL</v>
      </c>
      <c r="K497" s="152">
        <v>0</v>
      </c>
      <c r="L497" s="151" t="str">
        <f>VLOOKUP(K497,$C$558:$D$568,2)</f>
        <v>TL</v>
      </c>
      <c r="M497" s="152">
        <v>0</v>
      </c>
      <c r="N497" s="151" t="str">
        <f>VLOOKUP(M497,$C$558:$D$568,2)</f>
        <v>TL</v>
      </c>
      <c r="O497" s="152">
        <v>0</v>
      </c>
      <c r="P497" s="151" t="str">
        <f>VLOOKUP(O497,$C$558:$D$568,2)</f>
        <v>TL</v>
      </c>
      <c r="Q497" s="152">
        <v>0</v>
      </c>
      <c r="R497" s="151" t="str">
        <f>VLOOKUP(Q497,$C$558:$D$568,2)</f>
        <v>TL</v>
      </c>
      <c r="S497" s="152">
        <v>0</v>
      </c>
      <c r="T497" s="151" t="str">
        <f>VLOOKUP(S497,$C$558:$D$568,2)</f>
        <v>TL</v>
      </c>
      <c r="U497" s="153">
        <v>0</v>
      </c>
      <c r="V497" s="151" t="str">
        <f t="shared" si="546"/>
        <v>TL</v>
      </c>
      <c r="W497" s="80">
        <f t="shared" si="548"/>
        <v>0</v>
      </c>
      <c r="X497" s="81">
        <f t="shared" si="547"/>
        <v>0</v>
      </c>
      <c r="Y497" s="86"/>
      <c r="Z497" s="87"/>
      <c r="AA497" s="4"/>
      <c r="AB497" s="4"/>
    </row>
    <row r="498" spans="3:28" s="5" customFormat="1" ht="19.5" customHeight="1" thickBot="1">
      <c r="C498" s="75"/>
      <c r="D498" s="135"/>
      <c r="E498" s="84"/>
      <c r="F498" s="97" t="s">
        <v>24</v>
      </c>
      <c r="G498" s="150">
        <v>78.5</v>
      </c>
      <c r="H498" s="151" t="str">
        <f t="shared" ref="H498" si="586">VLOOKUP(G498,$C$545:$D$555,2)</f>
        <v>L</v>
      </c>
      <c r="I498" s="152">
        <v>88</v>
      </c>
      <c r="J498" s="158" t="str">
        <f t="shared" ref="J498" si="587">VLOOKUP(I498,$C$558:$D$568,2)</f>
        <v>L</v>
      </c>
      <c r="K498" s="152">
        <v>80.2</v>
      </c>
      <c r="L498" s="151" t="str">
        <f t="shared" ref="L498" si="588">VLOOKUP(K498,$C$558:$D$568,2)</f>
        <v>L</v>
      </c>
      <c r="M498" s="152">
        <v>88.2</v>
      </c>
      <c r="N498" s="151" t="str">
        <f t="shared" ref="N498" si="589">VLOOKUP(M498,$C$558:$D$568,2)</f>
        <v>L</v>
      </c>
      <c r="O498" s="152">
        <v>83.1</v>
      </c>
      <c r="P498" s="151" t="str">
        <f t="shared" ref="P498" si="590">VLOOKUP(O498,$C$558:$D$568,2)</f>
        <v>L</v>
      </c>
      <c r="Q498" s="152">
        <v>79.5</v>
      </c>
      <c r="R498" s="151" t="str">
        <f t="shared" ref="R498" si="591">VLOOKUP(Q498,$C$558:$D$568,2)</f>
        <v>L</v>
      </c>
      <c r="S498" s="152">
        <v>79.400000000000006</v>
      </c>
      <c r="T498" s="151" t="str">
        <f t="shared" ref="T498" si="592">VLOOKUP(S498,$C$558:$D$568,2)</f>
        <v>L</v>
      </c>
      <c r="U498" s="153">
        <v>94.4</v>
      </c>
      <c r="V498" s="151" t="str">
        <f t="shared" ref="V498" si="593">VLOOKUP(U498,$C$558:$D$568,2)</f>
        <v>L</v>
      </c>
      <c r="W498" s="85">
        <f t="shared" si="548"/>
        <v>83.066666666666663</v>
      </c>
      <c r="X498" s="81">
        <f t="shared" si="547"/>
        <v>81.239999999999995</v>
      </c>
      <c r="Y498" s="90">
        <f>(X498*0.04443037974)</f>
        <v>3.6095240500775998</v>
      </c>
      <c r="Z498" s="91" t="s">
        <v>287</v>
      </c>
      <c r="AA498" s="4"/>
      <c r="AB498" s="4"/>
    </row>
    <row r="499" spans="3:28" s="5" customFormat="1" ht="20.100000000000001" customHeight="1">
      <c r="C499" s="75">
        <v>121</v>
      </c>
      <c r="D499" s="134" t="s">
        <v>271</v>
      </c>
      <c r="E499" s="76" t="s">
        <v>272</v>
      </c>
      <c r="F499" s="92" t="s">
        <v>13</v>
      </c>
      <c r="G499" s="150">
        <v>77.5</v>
      </c>
      <c r="H499" s="154" t="str">
        <f>VLOOKUP(G499,$C$545:$D$555,2)</f>
        <v>L</v>
      </c>
      <c r="I499" s="152">
        <v>80.12</v>
      </c>
      <c r="J499" s="158" t="str">
        <f t="shared" si="555"/>
        <v>L</v>
      </c>
      <c r="K499" s="152">
        <v>79</v>
      </c>
      <c r="L499" s="154" t="str">
        <f t="shared" si="551"/>
        <v>L</v>
      </c>
      <c r="M499" s="152">
        <v>77.8</v>
      </c>
      <c r="N499" s="154" t="str">
        <f t="shared" si="552"/>
        <v>L</v>
      </c>
      <c r="O499" s="152">
        <v>80</v>
      </c>
      <c r="P499" s="151" t="str">
        <f t="shared" si="549"/>
        <v>L</v>
      </c>
      <c r="Q499" s="152">
        <v>53.6</v>
      </c>
      <c r="R499" s="154" t="str">
        <f t="shared" si="553"/>
        <v>TL</v>
      </c>
      <c r="S499" s="152">
        <v>77.599999999999994</v>
      </c>
      <c r="T499" s="154" t="str">
        <f t="shared" si="554"/>
        <v>L</v>
      </c>
      <c r="U499" s="153">
        <v>88.8</v>
      </c>
      <c r="V499" s="151" t="str">
        <f t="shared" si="546"/>
        <v>L</v>
      </c>
      <c r="W499" s="80">
        <f t="shared" si="548"/>
        <v>74.686666666666667</v>
      </c>
      <c r="X499" s="81">
        <f t="shared" si="547"/>
        <v>75.811999999999998</v>
      </c>
      <c r="Y499" s="82"/>
      <c r="Z499" s="83"/>
      <c r="AA499" s="4"/>
      <c r="AB499" s="4"/>
    </row>
    <row r="500" spans="3:28" s="5" customFormat="1" ht="19.5" customHeight="1">
      <c r="C500" s="75"/>
      <c r="D500" s="135"/>
      <c r="E500" s="94"/>
      <c r="F500" s="78" t="s">
        <v>16</v>
      </c>
      <c r="G500" s="150">
        <v>0</v>
      </c>
      <c r="H500" s="151" t="str">
        <f t="shared" si="550"/>
        <v>TL</v>
      </c>
      <c r="I500" s="152">
        <v>0</v>
      </c>
      <c r="J500" s="158" t="str">
        <f t="shared" si="555"/>
        <v>TL</v>
      </c>
      <c r="K500" s="152">
        <v>0</v>
      </c>
      <c r="L500" s="151" t="str">
        <f t="shared" si="551"/>
        <v>TL</v>
      </c>
      <c r="M500" s="152">
        <v>0</v>
      </c>
      <c r="N500" s="151" t="str">
        <f t="shared" si="552"/>
        <v>TL</v>
      </c>
      <c r="O500" s="152">
        <v>0</v>
      </c>
      <c r="P500" s="151" t="str">
        <f t="shared" si="549"/>
        <v>TL</v>
      </c>
      <c r="Q500" s="152">
        <v>76</v>
      </c>
      <c r="R500" s="151" t="str">
        <f t="shared" si="553"/>
        <v>L</v>
      </c>
      <c r="S500" s="152">
        <v>0</v>
      </c>
      <c r="T500" s="151" t="str">
        <f t="shared" si="554"/>
        <v>TL</v>
      </c>
      <c r="U500" s="153">
        <v>0</v>
      </c>
      <c r="V500" s="151" t="str">
        <f t="shared" si="546"/>
        <v>TL</v>
      </c>
      <c r="W500" s="80">
        <f t="shared" si="548"/>
        <v>12.666666666666666</v>
      </c>
      <c r="X500" s="81">
        <f t="shared" si="547"/>
        <v>7.6</v>
      </c>
      <c r="Y500" s="86"/>
      <c r="Z500" s="87"/>
      <c r="AA500" s="4"/>
      <c r="AB500" s="4"/>
    </row>
    <row r="501" spans="3:28" s="5" customFormat="1" ht="19.5" customHeight="1" thickBot="1">
      <c r="C501" s="75"/>
      <c r="D501" s="135"/>
      <c r="E501" s="94"/>
      <c r="F501" s="95" t="s">
        <v>17</v>
      </c>
      <c r="G501" s="150">
        <v>0</v>
      </c>
      <c r="H501" s="154" t="str">
        <f t="shared" si="550"/>
        <v>TL</v>
      </c>
      <c r="I501" s="152">
        <v>0</v>
      </c>
      <c r="J501" s="158" t="str">
        <f t="shared" si="555"/>
        <v>TL</v>
      </c>
      <c r="K501" s="152">
        <v>0</v>
      </c>
      <c r="L501" s="154" t="str">
        <f t="shared" si="551"/>
        <v>TL</v>
      </c>
      <c r="M501" s="152">
        <v>0</v>
      </c>
      <c r="N501" s="154" t="str">
        <f t="shared" si="552"/>
        <v>TL</v>
      </c>
      <c r="O501" s="152">
        <v>0</v>
      </c>
      <c r="P501" s="151" t="str">
        <f t="shared" si="549"/>
        <v>TL</v>
      </c>
      <c r="Q501" s="152">
        <v>0</v>
      </c>
      <c r="R501" s="154" t="str">
        <f t="shared" si="553"/>
        <v>TL</v>
      </c>
      <c r="S501" s="152">
        <v>0</v>
      </c>
      <c r="T501" s="154" t="str">
        <f t="shared" si="554"/>
        <v>TL</v>
      </c>
      <c r="U501" s="153">
        <v>0</v>
      </c>
      <c r="V501" s="151" t="str">
        <f t="shared" si="546"/>
        <v>TL</v>
      </c>
      <c r="W501" s="80">
        <f t="shared" si="548"/>
        <v>0</v>
      </c>
      <c r="X501" s="81">
        <f t="shared" si="547"/>
        <v>0</v>
      </c>
      <c r="Y501" s="86"/>
      <c r="Z501" s="87"/>
      <c r="AA501" s="4"/>
      <c r="AB501" s="4"/>
    </row>
    <row r="502" spans="3:28" s="5" customFormat="1" ht="19.5" customHeight="1" thickBot="1">
      <c r="C502" s="75"/>
      <c r="D502" s="135"/>
      <c r="E502" s="84"/>
      <c r="F502" s="97" t="s">
        <v>24</v>
      </c>
      <c r="G502" s="150">
        <v>77.5</v>
      </c>
      <c r="H502" s="151" t="str">
        <f t="shared" si="550"/>
        <v>L</v>
      </c>
      <c r="I502" s="152">
        <v>80.12</v>
      </c>
      <c r="J502" s="158" t="str">
        <f t="shared" ref="J502" si="594">VLOOKUP(I502,$C$558:$D$568,2)</f>
        <v>L</v>
      </c>
      <c r="K502" s="152">
        <v>79</v>
      </c>
      <c r="L502" s="154" t="str">
        <f t="shared" ref="L502" si="595">VLOOKUP(K502,$C$558:$D$568,2)</f>
        <v>L</v>
      </c>
      <c r="M502" s="152">
        <v>77.8</v>
      </c>
      <c r="N502" s="154" t="str">
        <f t="shared" ref="N502" si="596">VLOOKUP(M502,$C$558:$D$568,2)</f>
        <v>L</v>
      </c>
      <c r="O502" s="152">
        <v>80</v>
      </c>
      <c r="P502" s="151" t="str">
        <f t="shared" ref="P502" si="597">VLOOKUP(O502,$C$558:$D$568,2)</f>
        <v>L</v>
      </c>
      <c r="Q502" s="152">
        <v>76</v>
      </c>
      <c r="R502" s="151" t="str">
        <f t="shared" si="553"/>
        <v>L</v>
      </c>
      <c r="S502" s="152">
        <v>77.599999999999994</v>
      </c>
      <c r="T502" s="151" t="str">
        <f t="shared" si="554"/>
        <v>L</v>
      </c>
      <c r="U502" s="153">
        <v>88.8</v>
      </c>
      <c r="V502" s="151" t="str">
        <f t="shared" si="546"/>
        <v>L</v>
      </c>
      <c r="W502" s="80">
        <f t="shared" si="548"/>
        <v>78.42</v>
      </c>
      <c r="X502" s="81">
        <f t="shared" si="547"/>
        <v>78.051999999999992</v>
      </c>
      <c r="Y502" s="90">
        <f>(X502*0.04443037974)</f>
        <v>3.4678799994664793</v>
      </c>
      <c r="Z502" s="91" t="s">
        <v>288</v>
      </c>
      <c r="AA502" s="4"/>
      <c r="AB502" s="4"/>
    </row>
    <row r="503" spans="3:28" s="5" customFormat="1" ht="20.100000000000001" customHeight="1">
      <c r="C503" s="75">
        <v>122</v>
      </c>
      <c r="D503" s="134" t="s">
        <v>273</v>
      </c>
      <c r="E503" s="76"/>
      <c r="F503" s="92" t="s">
        <v>13</v>
      </c>
      <c r="G503" s="150">
        <v>74.5</v>
      </c>
      <c r="H503" s="154" t="str">
        <f t="shared" si="550"/>
        <v>L</v>
      </c>
      <c r="I503" s="152">
        <v>79</v>
      </c>
      <c r="J503" s="158" t="str">
        <f t="shared" si="555"/>
        <v>L</v>
      </c>
      <c r="K503" s="152">
        <v>76.7</v>
      </c>
      <c r="L503" s="154" t="str">
        <f t="shared" si="551"/>
        <v>L</v>
      </c>
      <c r="M503" s="152">
        <v>72</v>
      </c>
      <c r="N503" s="154" t="str">
        <f t="shared" si="552"/>
        <v>TL</v>
      </c>
      <c r="O503" s="152">
        <v>77.2</v>
      </c>
      <c r="P503" s="151" t="str">
        <f t="shared" si="549"/>
        <v>L</v>
      </c>
      <c r="Q503" s="152">
        <v>62.7</v>
      </c>
      <c r="R503" s="154" t="str">
        <f t="shared" si="553"/>
        <v>TL</v>
      </c>
      <c r="S503" s="152">
        <v>64.400000000000006</v>
      </c>
      <c r="T503" s="154" t="str">
        <f t="shared" si="554"/>
        <v>TL</v>
      </c>
      <c r="U503" s="153">
        <v>88.8</v>
      </c>
      <c r="V503" s="151" t="str">
        <f t="shared" si="546"/>
        <v>L</v>
      </c>
      <c r="W503" s="80">
        <f t="shared" si="548"/>
        <v>72</v>
      </c>
      <c r="X503" s="81">
        <f t="shared" si="547"/>
        <v>73</v>
      </c>
      <c r="Y503" s="82"/>
      <c r="Z503" s="83"/>
      <c r="AA503" s="4"/>
      <c r="AB503" s="4"/>
    </row>
    <row r="504" spans="3:28" s="5" customFormat="1" ht="19.5" customHeight="1">
      <c r="C504" s="75"/>
      <c r="D504" s="135"/>
      <c r="E504" s="94"/>
      <c r="F504" s="78" t="s">
        <v>16</v>
      </c>
      <c r="G504" s="150">
        <v>0</v>
      </c>
      <c r="H504" s="151" t="str">
        <f t="shared" si="550"/>
        <v>TL</v>
      </c>
      <c r="I504" s="152">
        <v>0</v>
      </c>
      <c r="J504" s="158" t="str">
        <f t="shared" si="555"/>
        <v>TL</v>
      </c>
      <c r="K504" s="152">
        <v>0</v>
      </c>
      <c r="L504" s="151" t="str">
        <f t="shared" si="551"/>
        <v>TL</v>
      </c>
      <c r="M504" s="152">
        <v>80</v>
      </c>
      <c r="N504" s="151" t="str">
        <f t="shared" si="552"/>
        <v>L</v>
      </c>
      <c r="O504" s="152">
        <v>0</v>
      </c>
      <c r="P504" s="151" t="str">
        <f t="shared" si="549"/>
        <v>TL</v>
      </c>
      <c r="Q504" s="152">
        <v>80</v>
      </c>
      <c r="R504" s="151" t="str">
        <f t="shared" si="553"/>
        <v>L</v>
      </c>
      <c r="S504" s="152">
        <v>76</v>
      </c>
      <c r="T504" s="151" t="str">
        <f t="shared" si="554"/>
        <v>L</v>
      </c>
      <c r="U504" s="153">
        <v>0</v>
      </c>
      <c r="V504" s="151" t="str">
        <f t="shared" si="546"/>
        <v>TL</v>
      </c>
      <c r="W504" s="80">
        <f t="shared" si="548"/>
        <v>39.333333333333336</v>
      </c>
      <c r="X504" s="81">
        <f t="shared" si="547"/>
        <v>23.6</v>
      </c>
      <c r="Y504" s="86"/>
      <c r="Z504" s="87"/>
      <c r="AA504" s="4"/>
      <c r="AB504" s="4"/>
    </row>
    <row r="505" spans="3:28" s="5" customFormat="1" ht="19.5" customHeight="1" thickBot="1">
      <c r="C505" s="75"/>
      <c r="D505" s="135"/>
      <c r="E505" s="94"/>
      <c r="F505" s="95" t="s">
        <v>17</v>
      </c>
      <c r="G505" s="150">
        <v>0</v>
      </c>
      <c r="H505" s="154" t="str">
        <f t="shared" si="550"/>
        <v>TL</v>
      </c>
      <c r="I505" s="152">
        <v>0</v>
      </c>
      <c r="J505" s="158" t="str">
        <f t="shared" si="555"/>
        <v>TL</v>
      </c>
      <c r="K505" s="152">
        <v>0</v>
      </c>
      <c r="L505" s="154" t="str">
        <f t="shared" si="551"/>
        <v>TL</v>
      </c>
      <c r="M505" s="152">
        <v>0</v>
      </c>
      <c r="N505" s="154" t="str">
        <f t="shared" si="552"/>
        <v>TL</v>
      </c>
      <c r="O505" s="152">
        <v>0</v>
      </c>
      <c r="P505" s="151" t="str">
        <f t="shared" si="549"/>
        <v>TL</v>
      </c>
      <c r="Q505" s="152">
        <v>0</v>
      </c>
      <c r="R505" s="154" t="str">
        <f t="shared" si="553"/>
        <v>TL</v>
      </c>
      <c r="S505" s="152">
        <v>0</v>
      </c>
      <c r="T505" s="154" t="str">
        <f t="shared" si="554"/>
        <v>TL</v>
      </c>
      <c r="U505" s="153">
        <v>0</v>
      </c>
      <c r="V505" s="151" t="str">
        <f t="shared" si="546"/>
        <v>TL</v>
      </c>
      <c r="W505" s="80">
        <f t="shared" si="548"/>
        <v>0</v>
      </c>
      <c r="X505" s="81">
        <f t="shared" si="547"/>
        <v>0</v>
      </c>
      <c r="Y505" s="86"/>
      <c r="Z505" s="87"/>
      <c r="AA505" s="4"/>
      <c r="AB505" s="4"/>
    </row>
    <row r="506" spans="3:28" s="5" customFormat="1" ht="19.5" customHeight="1" thickBot="1">
      <c r="C506" s="75"/>
      <c r="D506" s="135"/>
      <c r="E506" s="84"/>
      <c r="F506" s="97" t="s">
        <v>24</v>
      </c>
      <c r="G506" s="150">
        <v>74.5</v>
      </c>
      <c r="H506" s="151" t="str">
        <f t="shared" si="550"/>
        <v>L</v>
      </c>
      <c r="I506" s="152">
        <v>79</v>
      </c>
      <c r="J506" s="158" t="str">
        <f t="shared" si="555"/>
        <v>L</v>
      </c>
      <c r="K506" s="152">
        <v>76.7</v>
      </c>
      <c r="L506" s="151" t="str">
        <f t="shared" si="551"/>
        <v>L</v>
      </c>
      <c r="M506" s="152">
        <v>80</v>
      </c>
      <c r="N506" s="151" t="str">
        <f t="shared" si="552"/>
        <v>L</v>
      </c>
      <c r="O506" s="152">
        <v>77.2</v>
      </c>
      <c r="P506" s="151" t="str">
        <f t="shared" si="549"/>
        <v>L</v>
      </c>
      <c r="Q506" s="152">
        <v>80</v>
      </c>
      <c r="R506" s="151" t="str">
        <f t="shared" si="553"/>
        <v>L</v>
      </c>
      <c r="S506" s="152">
        <v>76</v>
      </c>
      <c r="T506" s="151" t="str">
        <f t="shared" si="554"/>
        <v>L</v>
      </c>
      <c r="U506" s="153">
        <v>88.8</v>
      </c>
      <c r="V506" s="151" t="str">
        <f t="shared" si="546"/>
        <v>L</v>
      </c>
      <c r="W506" s="80">
        <f t="shared" si="548"/>
        <v>78.149999999999991</v>
      </c>
      <c r="X506" s="81">
        <f t="shared" si="547"/>
        <v>76.69</v>
      </c>
      <c r="Y506" s="90">
        <f>(X506*0.04)</f>
        <v>3.0676000000000001</v>
      </c>
      <c r="Z506" s="91" t="s">
        <v>288</v>
      </c>
      <c r="AA506" s="4"/>
      <c r="AB506" s="4"/>
    </row>
    <row r="507" spans="3:28" s="5" customFormat="1" ht="20.100000000000001" customHeight="1">
      <c r="C507" s="75">
        <v>123</v>
      </c>
      <c r="D507" s="134" t="s">
        <v>274</v>
      </c>
      <c r="E507" s="76" t="s">
        <v>275</v>
      </c>
      <c r="F507" s="92" t="s">
        <v>13</v>
      </c>
      <c r="G507" s="150">
        <v>0</v>
      </c>
      <c r="H507" s="154" t="str">
        <f t="shared" si="550"/>
        <v>TL</v>
      </c>
      <c r="I507" s="152">
        <v>0</v>
      </c>
      <c r="J507" s="158" t="str">
        <f t="shared" si="555"/>
        <v>TL</v>
      </c>
      <c r="K507" s="152">
        <v>0</v>
      </c>
      <c r="L507" s="151" t="str">
        <f t="shared" si="551"/>
        <v>TL</v>
      </c>
      <c r="M507" s="152">
        <v>0</v>
      </c>
      <c r="N507" s="154" t="str">
        <f t="shared" si="552"/>
        <v>TL</v>
      </c>
      <c r="O507" s="152">
        <v>0</v>
      </c>
      <c r="P507" s="151" t="str">
        <f t="shared" si="549"/>
        <v>TL</v>
      </c>
      <c r="Q507" s="152">
        <v>0</v>
      </c>
      <c r="R507" s="154" t="str">
        <f t="shared" si="553"/>
        <v>TL</v>
      </c>
      <c r="S507" s="152">
        <v>0</v>
      </c>
      <c r="T507" s="154" t="str">
        <f t="shared" si="554"/>
        <v>TL</v>
      </c>
      <c r="U507" s="153">
        <v>0</v>
      </c>
      <c r="V507" s="151" t="str">
        <f t="shared" si="546"/>
        <v>TL</v>
      </c>
      <c r="W507" s="80">
        <f t="shared" si="548"/>
        <v>0</v>
      </c>
      <c r="X507" s="81">
        <f t="shared" si="547"/>
        <v>0</v>
      </c>
      <c r="Y507" s="82"/>
      <c r="Z507" s="83"/>
      <c r="AA507" s="4"/>
      <c r="AB507" s="4"/>
    </row>
    <row r="508" spans="3:28" s="5" customFormat="1" ht="19.5" customHeight="1">
      <c r="C508" s="75"/>
      <c r="D508" s="135"/>
      <c r="E508" s="94"/>
      <c r="F508" s="78" t="s">
        <v>16</v>
      </c>
      <c r="G508" s="150">
        <v>68.5</v>
      </c>
      <c r="H508" s="151" t="str">
        <f t="shared" si="550"/>
        <v>TL</v>
      </c>
      <c r="I508" s="152">
        <v>76</v>
      </c>
      <c r="J508" s="158" t="str">
        <f t="shared" si="555"/>
        <v>L</v>
      </c>
      <c r="K508" s="152">
        <v>89.5</v>
      </c>
      <c r="L508" s="154" t="str">
        <f t="shared" si="551"/>
        <v>L</v>
      </c>
      <c r="M508" s="152">
        <v>62.5</v>
      </c>
      <c r="N508" s="151" t="str">
        <f t="shared" si="552"/>
        <v>TL</v>
      </c>
      <c r="O508" s="152">
        <v>76</v>
      </c>
      <c r="P508" s="151" t="str">
        <f t="shared" si="549"/>
        <v>L</v>
      </c>
      <c r="Q508" s="152">
        <v>65</v>
      </c>
      <c r="R508" s="151" t="str">
        <f t="shared" si="553"/>
        <v>TL</v>
      </c>
      <c r="S508" s="152">
        <v>82</v>
      </c>
      <c r="T508" s="151" t="str">
        <f t="shared" si="554"/>
        <v>L</v>
      </c>
      <c r="U508" s="153">
        <v>64.7</v>
      </c>
      <c r="V508" s="151" t="str">
        <f t="shared" si="546"/>
        <v>TL</v>
      </c>
      <c r="W508" s="80">
        <f t="shared" si="548"/>
        <v>75.166666666666671</v>
      </c>
      <c r="X508" s="81">
        <f t="shared" si="547"/>
        <v>72.5</v>
      </c>
      <c r="Y508" s="86"/>
      <c r="Z508" s="87"/>
      <c r="AA508" s="4"/>
      <c r="AB508" s="4"/>
    </row>
    <row r="509" spans="3:28" s="5" customFormat="1" ht="19.5" customHeight="1" thickBot="1">
      <c r="C509" s="75"/>
      <c r="D509" s="135"/>
      <c r="E509" s="94"/>
      <c r="F509" s="95" t="s">
        <v>17</v>
      </c>
      <c r="G509" s="150">
        <v>70</v>
      </c>
      <c r="H509" s="154" t="str">
        <f t="shared" si="550"/>
        <v>L</v>
      </c>
      <c r="I509" s="152">
        <v>0</v>
      </c>
      <c r="J509" s="158" t="str">
        <f t="shared" si="555"/>
        <v>TL</v>
      </c>
      <c r="K509" s="152">
        <v>0</v>
      </c>
      <c r="L509" s="151" t="str">
        <f t="shared" si="551"/>
        <v>TL</v>
      </c>
      <c r="M509" s="152">
        <v>76</v>
      </c>
      <c r="N509" s="154" t="str">
        <f t="shared" si="552"/>
        <v>L</v>
      </c>
      <c r="O509" s="152">
        <v>0</v>
      </c>
      <c r="P509" s="151" t="str">
        <f t="shared" si="549"/>
        <v>TL</v>
      </c>
      <c r="Q509" s="152">
        <v>76</v>
      </c>
      <c r="R509" s="154" t="str">
        <f t="shared" si="553"/>
        <v>L</v>
      </c>
      <c r="S509" s="152">
        <v>0</v>
      </c>
      <c r="T509" s="154" t="str">
        <f t="shared" si="554"/>
        <v>TL</v>
      </c>
      <c r="U509" s="153">
        <v>76</v>
      </c>
      <c r="V509" s="151" t="str">
        <f t="shared" si="546"/>
        <v>L</v>
      </c>
      <c r="W509" s="80">
        <f t="shared" si="548"/>
        <v>25.333333333333332</v>
      </c>
      <c r="X509" s="81">
        <f t="shared" si="547"/>
        <v>43.2</v>
      </c>
      <c r="Y509" s="86"/>
      <c r="Z509" s="87"/>
      <c r="AA509" s="4"/>
      <c r="AB509" s="4"/>
    </row>
    <row r="510" spans="3:28" s="5" customFormat="1" ht="19.5" customHeight="1" thickBot="1">
      <c r="C510" s="75"/>
      <c r="D510" s="135"/>
      <c r="E510" s="84"/>
      <c r="F510" s="97" t="s">
        <v>24</v>
      </c>
      <c r="G510" s="150">
        <v>70</v>
      </c>
      <c r="H510" s="151" t="str">
        <f t="shared" si="550"/>
        <v>L</v>
      </c>
      <c r="I510" s="152">
        <v>76</v>
      </c>
      <c r="J510" s="158" t="str">
        <f t="shared" si="555"/>
        <v>L</v>
      </c>
      <c r="K510" s="152">
        <v>89.5</v>
      </c>
      <c r="L510" s="151" t="str">
        <f t="shared" si="551"/>
        <v>L</v>
      </c>
      <c r="M510" s="152">
        <v>76</v>
      </c>
      <c r="N510" s="151" t="str">
        <f t="shared" si="552"/>
        <v>L</v>
      </c>
      <c r="O510" s="152">
        <v>76</v>
      </c>
      <c r="P510" s="151" t="str">
        <f t="shared" si="549"/>
        <v>L</v>
      </c>
      <c r="Q510" s="152">
        <v>76</v>
      </c>
      <c r="R510" s="151" t="str">
        <f t="shared" si="553"/>
        <v>L</v>
      </c>
      <c r="S510" s="152">
        <v>82</v>
      </c>
      <c r="T510" s="151" t="str">
        <f t="shared" si="554"/>
        <v>L</v>
      </c>
      <c r="U510" s="153">
        <v>76</v>
      </c>
      <c r="V510" s="151" t="str">
        <f t="shared" si="546"/>
        <v>L</v>
      </c>
      <c r="W510" s="80">
        <f t="shared" si="548"/>
        <v>79.25</v>
      </c>
      <c r="X510" s="81">
        <f t="shared" si="547"/>
        <v>75.55</v>
      </c>
      <c r="Y510" s="90">
        <f>(X510*0.04443037974)</f>
        <v>3.3567151893569998</v>
      </c>
      <c r="Z510" s="91" t="s">
        <v>288</v>
      </c>
      <c r="AA510" s="4"/>
      <c r="AB510" s="4"/>
    </row>
    <row r="511" spans="3:28" s="5" customFormat="1" ht="20.100000000000001" customHeight="1">
      <c r="C511" s="107"/>
      <c r="D511" s="145" t="s">
        <v>6</v>
      </c>
      <c r="E511" s="108"/>
      <c r="F511" s="31"/>
      <c r="G511" s="159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3"/>
      <c r="V511" s="155"/>
      <c r="W511" s="93"/>
      <c r="X511" s="93"/>
      <c r="Y511" s="109"/>
      <c r="Z511" s="110"/>
      <c r="AA511" s="4"/>
      <c r="AB511" s="4"/>
    </row>
    <row r="512" spans="3:28" s="5" customFormat="1" ht="20.100000000000001" customHeight="1">
      <c r="C512" s="111"/>
      <c r="D512" s="146" t="s">
        <v>7</v>
      </c>
      <c r="E512" s="112"/>
      <c r="F512" s="32"/>
      <c r="G512" s="160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79"/>
      <c r="X512" s="113"/>
      <c r="Y512" s="114"/>
      <c r="Z512" s="110"/>
      <c r="AA512" s="4"/>
      <c r="AB512" s="4"/>
    </row>
    <row r="513" spans="3:28" s="5" customFormat="1" ht="15" customHeight="1">
      <c r="C513" s="115"/>
      <c r="D513" s="116"/>
      <c r="E513" s="117"/>
      <c r="F513" s="33"/>
      <c r="G513" s="33"/>
      <c r="H513" s="33"/>
      <c r="I513" s="118"/>
      <c r="J513" s="109"/>
      <c r="K513" s="118"/>
      <c r="L513" s="109"/>
      <c r="M513" s="118"/>
      <c r="N513" s="109"/>
      <c r="O513" s="118"/>
      <c r="P513" s="109"/>
      <c r="Q513" s="118"/>
      <c r="R513" s="109"/>
      <c r="S513" s="118"/>
      <c r="T513" s="109"/>
      <c r="U513" s="109"/>
      <c r="V513" s="109"/>
      <c r="W513" s="109"/>
      <c r="X513" s="119"/>
      <c r="Y513" s="119"/>
      <c r="Z513" s="110"/>
      <c r="AA513" s="4"/>
      <c r="AB513" s="4"/>
    </row>
    <row r="514" spans="3:28" s="5" customFormat="1" ht="15" customHeight="1">
      <c r="C514" s="115"/>
      <c r="D514" s="116"/>
      <c r="E514" s="117"/>
      <c r="F514" s="33"/>
      <c r="G514" s="33"/>
      <c r="H514" s="33"/>
      <c r="I514" s="118"/>
      <c r="J514" s="109"/>
      <c r="K514" s="118"/>
      <c r="L514" s="109"/>
      <c r="M514" s="118"/>
      <c r="N514" s="109"/>
      <c r="O514" s="118"/>
      <c r="P514" s="109"/>
      <c r="Q514" s="118"/>
      <c r="R514" s="109"/>
      <c r="S514" s="118"/>
      <c r="T514" s="109"/>
      <c r="U514" s="109"/>
      <c r="V514" s="109"/>
      <c r="W514" s="109"/>
      <c r="X514" s="119"/>
      <c r="Y514" s="119"/>
      <c r="Z514" s="110"/>
      <c r="AA514" s="4"/>
      <c r="AB514" s="4"/>
    </row>
    <row r="515" spans="3:28" s="5" customFormat="1" ht="15.75" customHeight="1">
      <c r="C515" s="35"/>
      <c r="D515" s="120"/>
      <c r="E515" s="35"/>
      <c r="F515" s="33"/>
      <c r="G515" s="33"/>
      <c r="H515" s="33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110"/>
      <c r="AA515" s="4"/>
      <c r="AB515" s="4"/>
    </row>
    <row r="516" spans="3:28" s="42" customFormat="1" ht="20.25" customHeight="1">
      <c r="C516" s="121"/>
      <c r="D516" s="122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 t="s">
        <v>293</v>
      </c>
      <c r="R516" s="121"/>
      <c r="S516" s="121"/>
      <c r="T516" s="121"/>
      <c r="U516" s="121"/>
      <c r="V516" s="121"/>
      <c r="W516" s="121"/>
      <c r="X516" s="121"/>
      <c r="Y516" s="121"/>
      <c r="Z516" s="123"/>
    </row>
    <row r="517" spans="3:28" s="5" customFormat="1" ht="22.5" customHeight="1">
      <c r="C517" s="35"/>
      <c r="D517" s="124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 t="s">
        <v>18</v>
      </c>
      <c r="S517" s="121"/>
      <c r="T517" s="121"/>
      <c r="U517" s="121"/>
      <c r="V517" s="121"/>
      <c r="W517" s="121"/>
      <c r="X517" s="35"/>
      <c r="Y517" s="35"/>
      <c r="Z517" s="110"/>
    </row>
    <row r="518" spans="3:28" s="5" customFormat="1" ht="14.25">
      <c r="C518" s="35"/>
      <c r="D518" s="162"/>
      <c r="E518" s="162"/>
      <c r="F518" s="36"/>
      <c r="G518" s="36" t="s">
        <v>294</v>
      </c>
      <c r="H518" s="125"/>
      <c r="I518" s="125"/>
      <c r="J518" s="125"/>
      <c r="K518" s="125"/>
      <c r="L518" s="125"/>
      <c r="M518" s="171"/>
      <c r="N518" s="171"/>
      <c r="O518" s="171"/>
      <c r="P518" s="171"/>
      <c r="Q518" s="171"/>
      <c r="R518" s="35" t="s">
        <v>12</v>
      </c>
      <c r="S518" s="35"/>
      <c r="T518" s="35"/>
      <c r="U518" s="35"/>
      <c r="V518" s="35"/>
      <c r="W518" s="35"/>
      <c r="X518" s="162"/>
      <c r="Y518" s="162"/>
      <c r="Z518" s="162"/>
    </row>
    <row r="519" spans="3:28" s="5" customFormat="1" ht="14.25">
      <c r="C519" s="35"/>
      <c r="D519" s="126"/>
      <c r="E519" s="36"/>
      <c r="F519" s="127"/>
      <c r="G519" s="174"/>
      <c r="H519" s="174"/>
      <c r="I519" s="174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110"/>
    </row>
    <row r="520" spans="3:28" s="5" customFormat="1" ht="14.25">
      <c r="C520" s="35"/>
      <c r="D520" s="128"/>
      <c r="E520" s="128"/>
      <c r="F520" s="127"/>
      <c r="G520" s="127"/>
      <c r="H520" s="127"/>
      <c r="I520" s="127"/>
      <c r="J520" s="36"/>
      <c r="K520" s="36"/>
      <c r="L520" s="36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110"/>
    </row>
    <row r="521" spans="3:28" s="5" customFormat="1" ht="14.25">
      <c r="C521" s="35"/>
      <c r="D521" s="126"/>
      <c r="E521" s="36"/>
      <c r="F521" s="127"/>
      <c r="G521" s="174"/>
      <c r="H521" s="174"/>
      <c r="I521" s="174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110"/>
    </row>
    <row r="522" spans="3:28" s="5" customFormat="1" ht="14.25">
      <c r="C522" s="35"/>
      <c r="D522" s="129"/>
      <c r="E522" s="36"/>
      <c r="F522" s="36"/>
      <c r="G522" s="36"/>
      <c r="H522" s="36"/>
      <c r="I522" s="36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110"/>
    </row>
    <row r="523" spans="3:28" s="42" customFormat="1" ht="19.5" customHeight="1">
      <c r="C523" s="121"/>
      <c r="D523" s="178"/>
      <c r="E523" s="178"/>
      <c r="F523" s="130"/>
      <c r="G523" s="130"/>
      <c r="H523" s="130" t="s">
        <v>284</v>
      </c>
      <c r="I523" s="130"/>
      <c r="J523" s="130"/>
      <c r="K523" s="130"/>
      <c r="L523" s="130"/>
      <c r="M523" s="172"/>
      <c r="N523" s="172"/>
      <c r="O523" s="172"/>
      <c r="P523" s="172"/>
      <c r="Q523" s="172"/>
      <c r="R523" s="131" t="s">
        <v>19</v>
      </c>
      <c r="S523" s="132"/>
      <c r="T523" s="132"/>
      <c r="U523" s="132"/>
      <c r="V523" s="132"/>
      <c r="W523" s="121"/>
      <c r="X523" s="163"/>
      <c r="Y523" s="163"/>
      <c r="Z523" s="163"/>
    </row>
    <row r="524" spans="3:28" s="5" customFormat="1" ht="14.25">
      <c r="C524" s="35"/>
      <c r="D524" s="129"/>
      <c r="E524" s="36"/>
      <c r="F524" s="36"/>
      <c r="G524" s="36"/>
      <c r="H524" s="36"/>
      <c r="I524" s="36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110"/>
    </row>
    <row r="525" spans="3:28" s="5" customFormat="1" ht="14.25">
      <c r="C525" s="35"/>
      <c r="D525" s="126"/>
      <c r="E525" s="128"/>
      <c r="F525" s="127"/>
      <c r="G525" s="36"/>
      <c r="H525" s="36"/>
      <c r="I525" s="36"/>
      <c r="J525" s="35"/>
      <c r="K525" s="35"/>
      <c r="L525" s="35"/>
      <c r="M525" s="133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110"/>
      <c r="AA525" s="4"/>
      <c r="AB525" s="4"/>
    </row>
    <row r="526" spans="3:28" s="5" customFormat="1" ht="20.100000000000001" customHeight="1">
      <c r="C526" s="35"/>
      <c r="D526" s="120"/>
      <c r="E526" s="35"/>
      <c r="F526" s="36"/>
      <c r="G526" s="36"/>
      <c r="H526" s="36"/>
      <c r="I526" s="36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110"/>
      <c r="AA526" s="4"/>
      <c r="AB526" s="4"/>
    </row>
    <row r="527" spans="3:28" s="5" customFormat="1" ht="20.100000000000001" customHeight="1">
      <c r="C527" s="35"/>
      <c r="D527" s="126"/>
      <c r="E527" s="35"/>
      <c r="F527" s="127"/>
      <c r="G527" s="174"/>
      <c r="H527" s="174"/>
      <c r="I527" s="174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110"/>
      <c r="AA527" s="4"/>
      <c r="AB527" s="4"/>
    </row>
    <row r="528" spans="3:28" s="5" customFormat="1" ht="20.100000000000001" customHeight="1">
      <c r="C528" s="35"/>
      <c r="D528" s="126"/>
      <c r="E528" s="35"/>
      <c r="F528" s="127"/>
      <c r="G528" s="129"/>
      <c r="H528" s="129"/>
      <c r="I528" s="129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110"/>
      <c r="AA528" s="4"/>
      <c r="AB528" s="4"/>
    </row>
    <row r="529" spans="3:28" s="5" customFormat="1" ht="20.100000000000001" customHeight="1">
      <c r="C529" s="35"/>
      <c r="D529" s="126"/>
      <c r="E529" s="35"/>
      <c r="F529" s="127"/>
      <c r="G529" s="127"/>
      <c r="H529" s="127"/>
      <c r="I529" s="127"/>
      <c r="J529" s="129"/>
      <c r="K529" s="129"/>
      <c r="L529" s="129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110"/>
      <c r="AA529" s="4"/>
      <c r="AB529" s="4"/>
    </row>
    <row r="530" spans="3:28" s="5" customFormat="1" ht="20.100000000000001" customHeight="1">
      <c r="C530" s="4"/>
      <c r="D530" s="19"/>
      <c r="E530" s="8"/>
      <c r="F530" s="28"/>
      <c r="G530" s="28"/>
      <c r="H530" s="28"/>
      <c r="I530" s="28"/>
      <c r="J530" s="3"/>
      <c r="K530" s="3"/>
      <c r="L530" s="3"/>
      <c r="M530" s="4"/>
      <c r="N530" s="4"/>
      <c r="O530" s="4"/>
      <c r="P530" s="4"/>
      <c r="Q530" s="4"/>
      <c r="R530" s="4"/>
      <c r="S530" s="4"/>
      <c r="T530" s="8"/>
      <c r="U530" s="8"/>
      <c r="V530" s="8"/>
      <c r="W530" s="4"/>
      <c r="X530" s="4"/>
      <c r="Y530" s="4"/>
      <c r="Z530" s="39"/>
      <c r="AA530" s="4"/>
      <c r="AB530" s="4"/>
    </row>
    <row r="531" spans="3:28" s="5" customFormat="1" ht="20.100000000000001" customHeight="1">
      <c r="C531" s="4"/>
      <c r="D531" s="19"/>
      <c r="E531" s="8"/>
      <c r="F531" s="28"/>
      <c r="G531" s="28"/>
      <c r="H531" s="28"/>
      <c r="I531" s="28"/>
      <c r="J531" s="3"/>
      <c r="K531" s="3"/>
      <c r="L531" s="3"/>
      <c r="M531" s="4"/>
      <c r="N531" s="4"/>
      <c r="O531" s="4"/>
      <c r="P531" s="4"/>
      <c r="Q531" s="4"/>
      <c r="R531" s="4"/>
      <c r="S531" s="4"/>
      <c r="T531" s="8"/>
      <c r="U531" s="8"/>
      <c r="V531" s="8"/>
      <c r="W531" s="4"/>
      <c r="X531" s="4"/>
      <c r="Y531" s="4"/>
      <c r="Z531" s="39"/>
      <c r="AA531" s="4"/>
      <c r="AB531" s="4"/>
    </row>
    <row r="532" spans="3:28" s="5" customFormat="1" ht="20.100000000000001" customHeight="1">
      <c r="C532" s="4"/>
      <c r="D532" s="19"/>
      <c r="E532" s="8"/>
      <c r="F532" s="28"/>
      <c r="G532" s="28"/>
      <c r="H532" s="28"/>
      <c r="I532" s="28"/>
      <c r="J532" s="3"/>
      <c r="K532" s="3"/>
      <c r="L532" s="3"/>
      <c r="M532" s="4"/>
      <c r="N532" s="4"/>
      <c r="O532" s="4"/>
      <c r="P532" s="4"/>
      <c r="Q532" s="4"/>
      <c r="R532" s="4"/>
      <c r="S532" s="4"/>
      <c r="T532" s="8"/>
      <c r="U532" s="8"/>
      <c r="V532" s="8"/>
      <c r="W532" s="4"/>
      <c r="X532" s="4"/>
      <c r="Y532" s="4"/>
      <c r="Z532" s="39"/>
      <c r="AA532" s="4"/>
      <c r="AB532" s="4"/>
    </row>
    <row r="533" spans="3:28" s="5" customFormat="1" ht="20.100000000000001" customHeight="1">
      <c r="C533" s="4"/>
      <c r="D533" s="19"/>
      <c r="E533" s="8"/>
      <c r="F533" s="28"/>
      <c r="G533" s="28"/>
      <c r="H533" s="28"/>
      <c r="I533" s="28"/>
      <c r="J533" s="3"/>
      <c r="K533" s="3"/>
      <c r="L533" s="3"/>
      <c r="M533" s="4"/>
      <c r="N533" s="4"/>
      <c r="O533" s="4"/>
      <c r="P533" s="4"/>
      <c r="Q533" s="4"/>
      <c r="R533" s="4"/>
      <c r="S533" s="4"/>
      <c r="T533" s="8"/>
      <c r="U533" s="8"/>
      <c r="V533" s="8"/>
      <c r="W533" s="4"/>
      <c r="X533" s="4"/>
      <c r="Y533" s="4"/>
      <c r="Z533" s="39"/>
      <c r="AA533" s="4"/>
      <c r="AB533" s="4"/>
    </row>
    <row r="534" spans="3:28" s="5" customFormat="1" ht="20.100000000000001" customHeight="1">
      <c r="C534" s="4"/>
      <c r="D534" s="19"/>
      <c r="E534" s="8"/>
      <c r="F534" s="28"/>
      <c r="G534" s="28"/>
      <c r="H534" s="28"/>
      <c r="I534" s="28"/>
      <c r="J534" s="3"/>
      <c r="K534" s="3"/>
      <c r="L534" s="3"/>
      <c r="M534" s="4"/>
      <c r="N534" s="4"/>
      <c r="O534" s="4"/>
      <c r="P534" s="4"/>
      <c r="Q534" s="4"/>
      <c r="R534" s="4"/>
      <c r="S534" s="4"/>
      <c r="T534" s="8"/>
      <c r="U534" s="8"/>
      <c r="V534" s="8"/>
      <c r="W534" s="4"/>
      <c r="X534" s="4"/>
      <c r="Y534" s="4"/>
      <c r="Z534" s="39"/>
      <c r="AA534" s="4"/>
      <c r="AB534" s="4"/>
    </row>
    <row r="535" spans="3:28" s="5" customFormat="1" ht="20.100000000000001" customHeight="1">
      <c r="C535" s="4"/>
      <c r="D535" s="19"/>
      <c r="E535" s="8"/>
      <c r="F535" s="28"/>
      <c r="G535" s="28"/>
      <c r="H535" s="28"/>
      <c r="I535" s="28"/>
      <c r="J535" s="3"/>
      <c r="K535" s="3"/>
      <c r="L535" s="3"/>
      <c r="M535" s="4"/>
      <c r="N535" s="4"/>
      <c r="O535" s="4"/>
      <c r="P535" s="4"/>
      <c r="Q535" s="4"/>
      <c r="R535" s="4"/>
      <c r="S535" s="4"/>
      <c r="T535" s="8"/>
      <c r="U535" s="8"/>
      <c r="V535" s="8"/>
      <c r="W535" s="4"/>
      <c r="X535" s="4"/>
      <c r="Y535" s="4"/>
      <c r="Z535" s="39"/>
      <c r="AA535" s="4"/>
      <c r="AB535" s="4"/>
    </row>
    <row r="536" spans="3:28" s="5" customFormat="1" ht="20.100000000000001" customHeight="1">
      <c r="C536" s="4"/>
      <c r="D536" s="19"/>
      <c r="E536" s="8"/>
      <c r="F536" s="28"/>
      <c r="G536" s="28"/>
      <c r="H536" s="28"/>
      <c r="I536" s="28"/>
      <c r="J536" s="3"/>
      <c r="K536" s="3"/>
      <c r="L536" s="3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4"/>
      <c r="X536" s="4"/>
      <c r="Y536" s="4"/>
      <c r="Z536" s="39"/>
      <c r="AA536" s="4"/>
      <c r="AB536" s="4"/>
    </row>
    <row r="537" spans="3:28" s="5" customFormat="1" ht="20.100000000000001" customHeight="1">
      <c r="C537" s="4"/>
      <c r="D537" s="19"/>
      <c r="E537" s="8"/>
      <c r="F537" s="28"/>
      <c r="G537" s="28"/>
      <c r="H537" s="28"/>
      <c r="I537" s="28"/>
      <c r="J537" s="3"/>
      <c r="K537" s="3"/>
      <c r="L537" s="3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4"/>
      <c r="X537" s="4"/>
      <c r="Y537" s="4"/>
      <c r="Z537" s="39"/>
      <c r="AA537" s="4"/>
      <c r="AB537" s="4"/>
    </row>
    <row r="538" spans="3:28" s="5" customFormat="1" ht="35.1" customHeight="1">
      <c r="C538" s="4"/>
      <c r="D538" s="19"/>
      <c r="E538" s="8"/>
      <c r="F538" s="28"/>
      <c r="G538" s="28"/>
      <c r="H538" s="28"/>
      <c r="I538" s="28"/>
      <c r="J538" s="3"/>
      <c r="K538" s="3"/>
      <c r="L538" s="3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4"/>
      <c r="X538" s="4"/>
      <c r="Y538" s="4"/>
      <c r="Z538" s="39"/>
      <c r="AA538" s="4"/>
      <c r="AB538" s="4"/>
    </row>
    <row r="539" spans="3:28" s="5" customFormat="1" ht="35.1" customHeight="1">
      <c r="C539" s="4"/>
      <c r="D539" s="19"/>
      <c r="E539" s="8"/>
      <c r="F539" s="28"/>
      <c r="G539" s="28"/>
      <c r="H539" s="28"/>
      <c r="I539" s="28"/>
      <c r="J539" s="3"/>
      <c r="K539" s="3"/>
      <c r="L539" s="3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4"/>
      <c r="X539" s="4"/>
      <c r="Y539" s="4"/>
      <c r="Z539" s="39"/>
      <c r="AA539" s="4"/>
      <c r="AB539" s="4"/>
    </row>
    <row r="540" spans="3:28" s="5" customFormat="1" ht="35.1" customHeight="1">
      <c r="C540" s="4"/>
      <c r="D540" s="19"/>
      <c r="E540" s="8"/>
      <c r="F540" s="28"/>
      <c r="G540" s="28"/>
      <c r="H540" s="28"/>
      <c r="I540" s="28"/>
      <c r="J540" s="3"/>
      <c r="K540" s="3"/>
      <c r="L540" s="3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4"/>
      <c r="X540" s="4"/>
      <c r="Y540" s="4"/>
      <c r="Z540" s="39"/>
      <c r="AA540" s="4"/>
      <c r="AB540" s="4"/>
    </row>
    <row r="541" spans="3:28" s="5" customFormat="1" ht="35.1" customHeight="1">
      <c r="C541" s="4"/>
      <c r="D541" s="19"/>
      <c r="E541" s="8"/>
      <c r="F541" s="28"/>
      <c r="G541" s="28"/>
      <c r="H541" s="28"/>
      <c r="I541" s="28"/>
      <c r="J541" s="3"/>
      <c r="K541" s="3"/>
      <c r="L541" s="3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4"/>
      <c r="X541" s="4"/>
      <c r="Y541" s="4"/>
      <c r="Z541" s="39"/>
      <c r="AA541" s="4"/>
      <c r="AB541" s="4"/>
    </row>
    <row r="542" spans="3:28" s="5" customFormat="1" ht="15">
      <c r="C542" s="4"/>
      <c r="D542" s="7"/>
      <c r="E542" s="4"/>
      <c r="F542" s="33"/>
      <c r="G542" s="33"/>
      <c r="H542" s="33"/>
      <c r="I542" s="4"/>
      <c r="J542" s="4"/>
      <c r="K542" s="4"/>
      <c r="L542" s="4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4"/>
      <c r="X542" s="4"/>
      <c r="Y542" s="4"/>
      <c r="Z542" s="39"/>
      <c r="AA542" s="4"/>
      <c r="AB542" s="4"/>
    </row>
    <row r="543" spans="3:28" s="5" customFormat="1" ht="14.25">
      <c r="C543" s="9" t="s">
        <v>8</v>
      </c>
      <c r="D543" s="10"/>
      <c r="E543" s="9"/>
      <c r="F543" s="33"/>
      <c r="G543" s="33"/>
      <c r="H543" s="3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39"/>
      <c r="AA543" s="4"/>
      <c r="AB543" s="4"/>
    </row>
    <row r="544" spans="3:28" s="5" customFormat="1" ht="14.25">
      <c r="C544" s="11"/>
      <c r="D544" s="12"/>
      <c r="E544" s="11"/>
      <c r="F544" s="13"/>
      <c r="G544" s="13"/>
      <c r="H544" s="1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39"/>
      <c r="AA544" s="4"/>
      <c r="AB544" s="4"/>
    </row>
    <row r="545" spans="3:28" ht="14.25">
      <c r="C545" s="14">
        <v>0</v>
      </c>
      <c r="D545" s="16" t="s">
        <v>9</v>
      </c>
      <c r="E545" s="14" t="s">
        <v>5</v>
      </c>
      <c r="F545" s="1"/>
      <c r="G545" s="1"/>
      <c r="H545" s="1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Z545" s="40"/>
      <c r="AA545" s="2"/>
      <c r="AB545" s="2"/>
    </row>
    <row r="546" spans="3:28">
      <c r="C546" s="14">
        <v>10</v>
      </c>
      <c r="D546" s="16" t="s">
        <v>9</v>
      </c>
      <c r="E546" s="14" t="s">
        <v>9</v>
      </c>
      <c r="F546" s="1"/>
      <c r="G546" s="1"/>
      <c r="H546" s="1"/>
      <c r="Z546" s="40"/>
      <c r="AA546" s="2"/>
      <c r="AB546" s="2"/>
    </row>
    <row r="547" spans="3:28">
      <c r="C547" s="14">
        <v>20</v>
      </c>
      <c r="D547" s="16" t="s">
        <v>9</v>
      </c>
      <c r="E547" s="14"/>
      <c r="F547" s="1"/>
      <c r="G547" s="1"/>
      <c r="H547" s="1"/>
      <c r="Z547" s="40"/>
      <c r="AA547" s="2"/>
      <c r="AB547" s="2"/>
    </row>
    <row r="548" spans="3:28">
      <c r="C548" s="14">
        <v>30</v>
      </c>
      <c r="D548" s="16" t="s">
        <v>9</v>
      </c>
      <c r="E548" s="14"/>
      <c r="F548" s="1"/>
      <c r="G548" s="1"/>
      <c r="H548" s="1"/>
      <c r="Z548" s="40"/>
      <c r="AA548" s="2"/>
      <c r="AB548" s="2"/>
    </row>
    <row r="549" spans="3:28">
      <c r="C549" s="14">
        <v>40</v>
      </c>
      <c r="D549" s="16" t="s">
        <v>9</v>
      </c>
      <c r="E549" s="14"/>
      <c r="F549" s="1"/>
      <c r="G549" s="1"/>
      <c r="H549" s="1"/>
      <c r="Z549" s="40"/>
      <c r="AA549" s="2"/>
      <c r="AB549" s="2"/>
    </row>
    <row r="550" spans="3:28">
      <c r="C550" s="14">
        <v>50</v>
      </c>
      <c r="D550" s="16" t="s">
        <v>9</v>
      </c>
      <c r="E550" s="14"/>
      <c r="F550" s="1"/>
      <c r="G550" s="1"/>
      <c r="H550" s="1"/>
      <c r="Z550" s="40"/>
      <c r="AA550" s="2"/>
      <c r="AB550" s="2"/>
    </row>
    <row r="551" spans="3:28">
      <c r="C551" s="14">
        <v>60</v>
      </c>
      <c r="D551" s="16" t="s">
        <v>9</v>
      </c>
      <c r="E551" s="14"/>
      <c r="F551" s="1"/>
      <c r="G551" s="1"/>
      <c r="H551" s="1"/>
      <c r="Z551" s="40"/>
      <c r="AA551" s="2"/>
      <c r="AB551" s="2"/>
    </row>
    <row r="552" spans="3:28">
      <c r="C552" s="14">
        <v>70</v>
      </c>
      <c r="D552" s="16" t="s">
        <v>5</v>
      </c>
      <c r="E552" s="14"/>
      <c r="F552" s="1"/>
      <c r="G552" s="1"/>
      <c r="H552" s="1"/>
      <c r="Z552" s="40"/>
      <c r="AA552" s="2"/>
      <c r="AB552" s="2"/>
    </row>
    <row r="553" spans="3:28">
      <c r="C553" s="14">
        <v>80</v>
      </c>
      <c r="D553" s="16" t="s">
        <v>5</v>
      </c>
      <c r="E553" s="14"/>
      <c r="F553" s="1"/>
      <c r="G553" s="1"/>
      <c r="H553" s="1"/>
      <c r="Z553" s="40"/>
      <c r="AA553" s="2"/>
      <c r="AB553" s="2"/>
    </row>
    <row r="554" spans="3:28">
      <c r="C554" s="14">
        <v>90</v>
      </c>
      <c r="D554" s="16" t="s">
        <v>5</v>
      </c>
      <c r="E554" s="14"/>
      <c r="F554" s="1"/>
      <c r="G554" s="1"/>
      <c r="H554" s="1"/>
      <c r="Z554" s="40"/>
      <c r="AA554" s="2"/>
      <c r="AB554" s="2"/>
    </row>
    <row r="555" spans="3:28">
      <c r="C555" s="14">
        <v>100</v>
      </c>
      <c r="D555" s="16" t="s">
        <v>5</v>
      </c>
      <c r="E555" s="14"/>
      <c r="F555" s="1"/>
      <c r="G555" s="1"/>
      <c r="H555" s="1"/>
      <c r="Z555" s="40"/>
      <c r="AA555" s="2"/>
      <c r="AB555" s="2"/>
    </row>
    <row r="556" spans="3:28" s="5" customFormat="1" ht="14.25">
      <c r="C556" s="11"/>
      <c r="D556" s="12"/>
      <c r="E556" s="11"/>
      <c r="F556" s="15"/>
      <c r="G556" s="15"/>
      <c r="H556" s="1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1"/>
      <c r="U556" s="1"/>
      <c r="V556" s="1"/>
      <c r="W556" s="1"/>
      <c r="X556" s="4"/>
      <c r="Y556" s="4"/>
      <c r="Z556" s="39"/>
      <c r="AA556" s="4"/>
      <c r="AB556" s="4"/>
    </row>
    <row r="557" spans="3:28" s="5" customFormat="1" ht="14.25">
      <c r="C557" s="11"/>
      <c r="D557" s="12"/>
      <c r="E557" s="11"/>
      <c r="F557" s="15"/>
      <c r="G557" s="15"/>
      <c r="H557" s="1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39"/>
      <c r="AA557" s="4"/>
      <c r="AB557" s="4"/>
    </row>
    <row r="558" spans="3:28" s="5" customFormat="1" ht="14.25">
      <c r="C558" s="14">
        <v>0</v>
      </c>
      <c r="D558" s="16" t="s">
        <v>9</v>
      </c>
      <c r="E558" s="14" t="s">
        <v>5</v>
      </c>
      <c r="F558" s="15"/>
      <c r="G558" s="15"/>
      <c r="H558" s="1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39"/>
      <c r="AA558" s="4"/>
      <c r="AB558" s="4"/>
    </row>
    <row r="559" spans="3:28" s="5" customFormat="1" ht="14.25">
      <c r="C559" s="14">
        <v>10</v>
      </c>
      <c r="D559" s="16" t="s">
        <v>9</v>
      </c>
      <c r="E559" s="14" t="s">
        <v>9</v>
      </c>
      <c r="F559" s="15"/>
      <c r="G559" s="15"/>
      <c r="H559" s="1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39"/>
      <c r="AA559" s="4"/>
      <c r="AB559" s="4"/>
    </row>
    <row r="560" spans="3:28" s="5" customFormat="1" ht="14.25">
      <c r="C560" s="14">
        <v>20</v>
      </c>
      <c r="D560" s="16" t="s">
        <v>9</v>
      </c>
      <c r="E560" s="14"/>
      <c r="F560" s="15"/>
      <c r="G560" s="15"/>
      <c r="H560" s="1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39"/>
      <c r="AA560" s="4"/>
      <c r="AB560" s="4"/>
    </row>
    <row r="561" spans="3:28" s="5" customFormat="1" ht="14.25">
      <c r="C561" s="14">
        <v>30</v>
      </c>
      <c r="D561" s="16" t="s">
        <v>9</v>
      </c>
      <c r="E561" s="14"/>
      <c r="F561" s="15"/>
      <c r="G561" s="15"/>
      <c r="H561" s="1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39"/>
      <c r="AA561" s="4"/>
      <c r="AB561" s="4"/>
    </row>
    <row r="562" spans="3:28" s="5" customFormat="1" ht="14.25">
      <c r="C562" s="14">
        <v>40</v>
      </c>
      <c r="D562" s="16" t="s">
        <v>9</v>
      </c>
      <c r="E562" s="14"/>
      <c r="F562" s="15"/>
      <c r="G562" s="15"/>
      <c r="H562" s="1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39"/>
      <c r="AA562" s="4"/>
      <c r="AB562" s="4"/>
    </row>
    <row r="563" spans="3:28" s="5" customFormat="1" ht="14.25">
      <c r="C563" s="14">
        <v>50</v>
      </c>
      <c r="D563" s="16" t="s">
        <v>9</v>
      </c>
      <c r="E563" s="14"/>
      <c r="F563" s="15"/>
      <c r="G563" s="15"/>
      <c r="H563" s="1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39"/>
      <c r="AA563" s="4"/>
      <c r="AB563" s="4"/>
    </row>
    <row r="564" spans="3:28" s="5" customFormat="1" ht="14.25">
      <c r="C564" s="14">
        <v>60</v>
      </c>
      <c r="D564" s="16" t="s">
        <v>9</v>
      </c>
      <c r="E564" s="14"/>
      <c r="F564" s="15"/>
      <c r="G564" s="15"/>
      <c r="H564" s="1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39"/>
      <c r="AA564" s="4"/>
      <c r="AB564" s="4"/>
    </row>
    <row r="565" spans="3:28" s="5" customFormat="1" ht="14.25">
      <c r="C565" s="14">
        <v>76</v>
      </c>
      <c r="D565" s="16" t="s">
        <v>5</v>
      </c>
      <c r="E565" s="14"/>
      <c r="F565" s="15"/>
      <c r="G565" s="15"/>
      <c r="H565" s="1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39"/>
      <c r="AA565" s="4"/>
      <c r="AB565" s="4"/>
    </row>
    <row r="566" spans="3:28" s="5" customFormat="1" ht="14.25">
      <c r="C566" s="14">
        <v>80</v>
      </c>
      <c r="D566" s="16" t="s">
        <v>5</v>
      </c>
      <c r="E566" s="14"/>
      <c r="F566" s="15"/>
      <c r="G566" s="15"/>
      <c r="H566" s="1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39"/>
      <c r="AA566" s="4"/>
      <c r="AB566" s="4"/>
    </row>
    <row r="567" spans="3:28" s="5" customFormat="1" ht="14.25">
      <c r="C567" s="14">
        <v>90</v>
      </c>
      <c r="D567" s="16" t="s">
        <v>5</v>
      </c>
      <c r="E567" s="14"/>
      <c r="F567" s="15"/>
      <c r="G567" s="15"/>
      <c r="H567" s="1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39"/>
      <c r="AA567" s="4"/>
      <c r="AB567" s="4"/>
    </row>
    <row r="568" spans="3:28" s="5" customFormat="1" ht="14.25">
      <c r="C568" s="14">
        <v>100</v>
      </c>
      <c r="D568" s="16" t="s">
        <v>5</v>
      </c>
      <c r="E568" s="14"/>
      <c r="F568" s="15"/>
      <c r="G568" s="15"/>
      <c r="H568" s="1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39"/>
      <c r="AA568" s="4"/>
      <c r="AB568" s="4"/>
    </row>
    <row r="569" spans="3:28" s="5" customFormat="1" ht="14.25">
      <c r="C569" s="11"/>
      <c r="D569" s="12"/>
      <c r="E569" s="11"/>
      <c r="F569" s="15"/>
      <c r="G569" s="15"/>
      <c r="H569" s="1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39"/>
      <c r="AA569" s="4"/>
      <c r="AB569" s="4"/>
    </row>
    <row r="570" spans="3:28" s="5" customFormat="1" ht="14.25">
      <c r="C570" s="11"/>
      <c r="D570" s="12"/>
      <c r="E570" s="11"/>
      <c r="F570" s="15"/>
      <c r="G570" s="15"/>
      <c r="H570" s="1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39"/>
      <c r="AA570" s="4"/>
      <c r="AB570" s="4"/>
    </row>
    <row r="571" spans="3:28" s="5" customFormat="1" ht="14.25">
      <c r="C571" s="4"/>
      <c r="D571" s="7"/>
      <c r="E571" s="4"/>
      <c r="F571" s="15"/>
      <c r="G571" s="15"/>
      <c r="H571" s="1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39"/>
      <c r="AA571" s="4"/>
      <c r="AB571" s="4"/>
    </row>
    <row r="572" spans="3:28" s="5" customFormat="1" ht="14.25">
      <c r="C572" s="4"/>
      <c r="D572" s="7"/>
      <c r="E572" s="4"/>
      <c r="F572" s="15"/>
      <c r="G572" s="15"/>
      <c r="H572" s="1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39"/>
      <c r="AA572" s="4"/>
      <c r="AB572" s="4"/>
    </row>
    <row r="573" spans="3:28" s="5" customFormat="1" ht="14.25">
      <c r="C573" s="4"/>
      <c r="D573" s="7"/>
      <c r="E573" s="4"/>
      <c r="F573" s="15"/>
      <c r="G573" s="15"/>
      <c r="H573" s="1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39"/>
      <c r="AA573" s="4"/>
      <c r="AB573" s="4"/>
    </row>
    <row r="574" spans="3:28" s="5" customFormat="1" ht="14.25">
      <c r="C574" s="4"/>
      <c r="D574" s="7"/>
      <c r="E574" s="4"/>
      <c r="F574" s="15"/>
      <c r="G574" s="15"/>
      <c r="H574" s="1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39"/>
      <c r="AA574" s="4"/>
      <c r="AB574" s="4"/>
    </row>
    <row r="575" spans="3:28" s="5" customFormat="1" ht="14.25">
      <c r="C575" s="4"/>
      <c r="D575" s="7"/>
      <c r="E575" s="4"/>
      <c r="F575" s="15"/>
      <c r="G575" s="15"/>
      <c r="H575" s="1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39"/>
      <c r="AA575" s="4"/>
      <c r="AB575" s="4"/>
    </row>
    <row r="576" spans="3:28" s="5" customFormat="1" ht="14.25">
      <c r="C576" s="4"/>
      <c r="D576" s="7"/>
      <c r="E576" s="4"/>
      <c r="F576" s="15"/>
      <c r="G576" s="15"/>
      <c r="H576" s="1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39"/>
      <c r="AA576" s="4"/>
      <c r="AB576" s="4"/>
    </row>
    <row r="577" spans="3:28" s="5" customFormat="1" ht="14.25">
      <c r="C577" s="4"/>
      <c r="D577" s="7"/>
      <c r="E577" s="4"/>
      <c r="F577" s="15"/>
      <c r="G577" s="15"/>
      <c r="H577" s="1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39"/>
      <c r="AA577" s="4"/>
      <c r="AB577" s="4"/>
    </row>
    <row r="578" spans="3:28" s="5" customFormat="1" ht="14.25">
      <c r="C578" s="4"/>
      <c r="D578" s="7"/>
      <c r="E578" s="4"/>
      <c r="F578" s="15"/>
      <c r="G578" s="15"/>
      <c r="H578" s="1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39"/>
      <c r="AA578" s="4"/>
      <c r="AB578" s="4"/>
    </row>
    <row r="579" spans="3:28" s="5" customFormat="1" ht="14.25">
      <c r="C579" s="4"/>
      <c r="D579" s="7"/>
      <c r="E579" s="4"/>
      <c r="F579" s="15"/>
      <c r="G579" s="15"/>
      <c r="H579" s="1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39"/>
      <c r="AA579" s="4"/>
      <c r="AB579" s="4"/>
    </row>
    <row r="580" spans="3:28" s="5" customFormat="1" ht="14.25">
      <c r="C580" s="4"/>
      <c r="D580" s="7"/>
      <c r="E580" s="4"/>
      <c r="F580" s="15"/>
      <c r="G580" s="15"/>
      <c r="H580" s="1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39"/>
      <c r="AA580" s="4"/>
      <c r="AB580" s="4"/>
    </row>
    <row r="581" spans="3:28" s="5" customFormat="1" ht="14.25">
      <c r="C581" s="4"/>
      <c r="D581" s="7"/>
      <c r="E581" s="4"/>
      <c r="F581" s="15"/>
      <c r="G581" s="15"/>
      <c r="H581" s="1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39"/>
      <c r="AA581" s="4"/>
      <c r="AB581" s="4"/>
    </row>
    <row r="582" spans="3:28" s="5" customFormat="1" ht="14.25">
      <c r="C582" s="4"/>
      <c r="D582" s="7"/>
      <c r="E582" s="4"/>
      <c r="F582" s="15"/>
      <c r="G582" s="15"/>
      <c r="H582" s="1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39"/>
      <c r="AA582" s="4"/>
      <c r="AB582" s="4"/>
    </row>
    <row r="583" spans="3:28" s="5" customFormat="1" ht="14.25">
      <c r="C583" s="4"/>
      <c r="D583" s="7"/>
      <c r="E583" s="4"/>
      <c r="F583" s="15"/>
      <c r="G583" s="15"/>
      <c r="H583" s="1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39"/>
      <c r="AA583" s="4"/>
      <c r="AB583" s="4"/>
    </row>
    <row r="584" spans="3:28" s="5" customFormat="1" ht="14.25">
      <c r="C584" s="4"/>
      <c r="D584" s="7"/>
      <c r="E584" s="4"/>
      <c r="F584" s="15"/>
      <c r="G584" s="15"/>
      <c r="H584" s="1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39"/>
      <c r="AA584" s="4"/>
      <c r="AB584" s="4"/>
    </row>
    <row r="585" spans="3:28" s="5" customFormat="1" ht="14.25">
      <c r="C585" s="4"/>
      <c r="D585" s="7"/>
      <c r="E585" s="4"/>
      <c r="F585" s="15"/>
      <c r="G585" s="15"/>
      <c r="H585" s="1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39"/>
      <c r="AA585" s="4"/>
      <c r="AB585" s="4"/>
    </row>
    <row r="586" spans="3:28" s="5" customFormat="1" ht="14.25">
      <c r="C586" s="4"/>
      <c r="D586" s="7"/>
      <c r="E586" s="4"/>
      <c r="F586" s="15"/>
      <c r="G586" s="15"/>
      <c r="H586" s="1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39"/>
      <c r="AA586" s="4"/>
      <c r="AB586" s="4"/>
    </row>
    <row r="587" spans="3:28" s="5" customFormat="1" ht="14.25">
      <c r="C587" s="4"/>
      <c r="D587" s="7"/>
      <c r="E587" s="4"/>
      <c r="F587" s="15"/>
      <c r="G587" s="15"/>
      <c r="H587" s="1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39"/>
      <c r="AA587" s="4"/>
      <c r="AB587" s="4"/>
    </row>
    <row r="588" spans="3:28" s="5" customFormat="1" ht="14.25">
      <c r="C588" s="4"/>
      <c r="D588" s="7"/>
      <c r="E588" s="4"/>
      <c r="F588" s="15"/>
      <c r="G588" s="15"/>
      <c r="H588" s="1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39"/>
      <c r="AA588" s="4"/>
      <c r="AB588" s="4"/>
    </row>
    <row r="589" spans="3:28" s="5" customFormat="1" ht="14.25">
      <c r="C589" s="4"/>
      <c r="D589" s="7"/>
      <c r="E589" s="4"/>
      <c r="F589" s="15"/>
      <c r="G589" s="15"/>
      <c r="H589" s="1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39"/>
      <c r="AA589" s="4"/>
      <c r="AB589" s="4"/>
    </row>
    <row r="590" spans="3:28" s="5" customFormat="1" ht="14.25">
      <c r="C590" s="4"/>
      <c r="D590" s="7"/>
      <c r="E590" s="4"/>
      <c r="F590" s="15"/>
      <c r="G590" s="15"/>
      <c r="H590" s="1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39"/>
      <c r="AA590" s="4"/>
      <c r="AB590" s="4"/>
    </row>
    <row r="591" spans="3:28" s="5" customFormat="1" ht="14.25">
      <c r="C591" s="4"/>
      <c r="D591" s="7"/>
      <c r="E591" s="4"/>
      <c r="F591" s="15"/>
      <c r="G591" s="15"/>
      <c r="H591" s="1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39"/>
      <c r="AA591" s="4"/>
      <c r="AB591" s="4"/>
    </row>
    <row r="592" spans="3:28" s="5" customFormat="1" ht="14.25">
      <c r="C592" s="4"/>
      <c r="D592" s="7"/>
      <c r="E592" s="4"/>
      <c r="F592" s="15"/>
      <c r="G592" s="15"/>
      <c r="H592" s="1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39"/>
      <c r="AA592" s="4"/>
      <c r="AB592" s="4"/>
    </row>
    <row r="593" spans="3:28" s="5" customFormat="1" ht="14.25">
      <c r="C593" s="4"/>
      <c r="D593" s="7"/>
      <c r="E593" s="4"/>
      <c r="F593" s="15"/>
      <c r="G593" s="15"/>
      <c r="H593" s="1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39"/>
      <c r="AA593" s="4"/>
      <c r="AB593" s="4"/>
    </row>
    <row r="594" spans="3:28" s="5" customFormat="1" ht="14.25">
      <c r="C594" s="4"/>
      <c r="D594" s="7"/>
      <c r="E594" s="4"/>
      <c r="F594" s="15"/>
      <c r="G594" s="15"/>
      <c r="H594" s="1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39"/>
      <c r="AA594" s="4"/>
      <c r="AB594" s="4"/>
    </row>
    <row r="595" spans="3:28" s="5" customFormat="1" ht="14.25">
      <c r="C595" s="4"/>
      <c r="D595" s="7"/>
      <c r="E595" s="4"/>
      <c r="F595" s="15"/>
      <c r="G595" s="15"/>
      <c r="H595" s="1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39"/>
      <c r="AA595" s="4"/>
      <c r="AB595" s="4"/>
    </row>
    <row r="596" spans="3:28" s="5" customFormat="1" ht="14.25">
      <c r="C596" s="4"/>
      <c r="D596" s="7"/>
      <c r="E596" s="4"/>
      <c r="F596" s="15"/>
      <c r="G596" s="15"/>
      <c r="H596" s="1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39"/>
      <c r="AA596" s="4"/>
      <c r="AB596" s="4"/>
    </row>
    <row r="597" spans="3:28" s="5" customFormat="1" ht="14.25">
      <c r="C597" s="4"/>
      <c r="D597" s="7"/>
      <c r="E597" s="4"/>
      <c r="F597" s="15"/>
      <c r="G597" s="15"/>
      <c r="H597" s="1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39"/>
      <c r="AA597" s="4"/>
      <c r="AB597" s="4"/>
    </row>
    <row r="598" spans="3:28" s="5" customFormat="1" ht="14.25">
      <c r="C598" s="4"/>
      <c r="D598" s="7"/>
      <c r="E598" s="26"/>
      <c r="F598" s="34"/>
      <c r="G598" s="34"/>
      <c r="H598" s="34"/>
      <c r="I598" s="27"/>
      <c r="J598" s="27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39"/>
      <c r="AA598" s="4"/>
      <c r="AB598" s="4"/>
    </row>
    <row r="599" spans="3:28" s="5" customFormat="1" ht="14.25">
      <c r="C599" s="4"/>
      <c r="D599" s="7"/>
      <c r="E599" s="26"/>
      <c r="F599" s="34"/>
      <c r="G599" s="34"/>
      <c r="H599" s="34"/>
      <c r="I599" s="27"/>
      <c r="J599" s="27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39"/>
      <c r="AA599" s="4"/>
      <c r="AB599" s="4"/>
    </row>
    <row r="600" spans="3:28" s="5" customFormat="1" ht="14.25">
      <c r="C600" s="4"/>
      <c r="D600" s="7"/>
      <c r="E600" s="26"/>
      <c r="F600" s="34"/>
      <c r="G600" s="34"/>
      <c r="H600" s="34"/>
      <c r="I600" s="27"/>
      <c r="J600" s="27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39"/>
      <c r="AA600" s="4"/>
      <c r="AB600" s="4"/>
    </row>
    <row r="601" spans="3:28" s="5" customFormat="1" ht="14.25">
      <c r="C601" s="4"/>
      <c r="D601" s="7"/>
      <c r="E601" s="26"/>
      <c r="F601" s="34"/>
      <c r="G601" s="34"/>
      <c r="H601" s="34"/>
      <c r="I601" s="27"/>
      <c r="J601" s="27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39"/>
      <c r="AA601" s="4"/>
      <c r="AB601" s="4"/>
    </row>
    <row r="602" spans="3:28" s="5" customFormat="1" ht="14.25">
      <c r="C602" s="4"/>
      <c r="D602" s="7"/>
      <c r="E602" s="26"/>
      <c r="F602" s="34"/>
      <c r="G602" s="34"/>
      <c r="H602" s="34"/>
      <c r="I602" s="27"/>
      <c r="J602" s="27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39"/>
      <c r="AA602" s="4"/>
      <c r="AB602" s="4"/>
    </row>
    <row r="603" spans="3:28" s="5" customFormat="1" ht="14.25">
      <c r="C603" s="4"/>
      <c r="D603" s="7"/>
      <c r="E603" s="26"/>
      <c r="F603" s="34"/>
      <c r="G603" s="34"/>
      <c r="H603" s="34"/>
      <c r="I603" s="27"/>
      <c r="J603" s="27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39"/>
      <c r="AA603" s="4"/>
      <c r="AB603" s="4"/>
    </row>
    <row r="604" spans="3:28" s="5" customFormat="1" ht="14.25">
      <c r="C604" s="4"/>
      <c r="D604" s="7"/>
      <c r="E604" s="26"/>
      <c r="F604" s="34"/>
      <c r="G604" s="34"/>
      <c r="H604" s="34"/>
      <c r="I604" s="27"/>
      <c r="J604" s="27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39"/>
      <c r="AA604" s="4"/>
      <c r="AB604" s="4"/>
    </row>
    <row r="605" spans="3:28" s="5" customFormat="1" ht="14.25">
      <c r="C605" s="4"/>
      <c r="D605" s="7"/>
      <c r="E605" s="26"/>
      <c r="F605" s="34"/>
      <c r="G605" s="34"/>
      <c r="H605" s="34"/>
      <c r="I605" s="27"/>
      <c r="J605" s="27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39"/>
      <c r="AA605" s="4"/>
      <c r="AB605" s="4"/>
    </row>
    <row r="606" spans="3:28" s="5" customFormat="1" ht="14.25">
      <c r="C606" s="4"/>
      <c r="D606" s="7"/>
      <c r="E606" s="26"/>
      <c r="F606" s="34"/>
      <c r="G606" s="34"/>
      <c r="H606" s="34"/>
      <c r="I606" s="27"/>
      <c r="J606" s="27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39"/>
      <c r="AA606" s="4"/>
      <c r="AB606" s="4"/>
    </row>
    <row r="607" spans="3:28" s="5" customFormat="1" ht="14.25">
      <c r="C607" s="4"/>
      <c r="D607" s="7"/>
      <c r="E607" s="26"/>
      <c r="F607" s="34"/>
      <c r="G607" s="34"/>
      <c r="H607" s="34"/>
      <c r="I607" s="27"/>
      <c r="J607" s="27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39"/>
      <c r="AA607" s="4"/>
      <c r="AB607" s="4"/>
    </row>
    <row r="608" spans="3:28" s="5" customFormat="1" ht="14.25">
      <c r="C608" s="4"/>
      <c r="D608" s="7"/>
      <c r="E608" s="26"/>
      <c r="F608" s="34"/>
      <c r="G608" s="34"/>
      <c r="H608" s="34"/>
      <c r="I608" s="27"/>
      <c r="J608" s="27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39"/>
      <c r="AA608" s="4"/>
      <c r="AB608" s="4"/>
    </row>
    <row r="609" spans="3:28" s="5" customFormat="1" ht="14.25">
      <c r="C609" s="4"/>
      <c r="D609" s="7"/>
      <c r="E609" s="26"/>
      <c r="F609" s="34"/>
      <c r="G609" s="34"/>
      <c r="H609" s="34"/>
      <c r="I609" s="27"/>
      <c r="J609" s="27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39"/>
      <c r="AA609" s="4"/>
      <c r="AB609" s="4"/>
    </row>
    <row r="610" spans="3:28" s="5" customFormat="1" ht="14.25">
      <c r="C610" s="4"/>
      <c r="D610" s="7"/>
      <c r="E610" s="26"/>
      <c r="F610" s="34"/>
      <c r="G610" s="34"/>
      <c r="H610" s="34"/>
      <c r="I610" s="27"/>
      <c r="J610" s="27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39"/>
      <c r="AA610" s="4"/>
      <c r="AB610" s="4"/>
    </row>
    <row r="611" spans="3:28" s="5" customFormat="1" ht="14.25">
      <c r="C611" s="4"/>
      <c r="D611" s="7"/>
      <c r="E611" s="26"/>
      <c r="F611" s="34"/>
      <c r="G611" s="34"/>
      <c r="H611" s="34"/>
      <c r="I611" s="27"/>
      <c r="J611" s="27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39"/>
      <c r="AA611" s="4"/>
      <c r="AB611" s="4"/>
    </row>
    <row r="612" spans="3:28" s="5" customFormat="1" ht="14.25">
      <c r="C612" s="4"/>
      <c r="D612" s="7"/>
      <c r="E612" s="26"/>
      <c r="F612" s="34"/>
      <c r="G612" s="34"/>
      <c r="H612" s="34"/>
      <c r="I612" s="27"/>
      <c r="J612" s="27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39"/>
      <c r="AA612" s="4"/>
      <c r="AB612" s="4"/>
    </row>
    <row r="613" spans="3:28" s="5" customFormat="1" ht="14.25">
      <c r="C613" s="4"/>
      <c r="D613" s="7"/>
      <c r="E613" s="26"/>
      <c r="F613" s="34"/>
      <c r="G613" s="34"/>
      <c r="H613" s="34"/>
      <c r="I613" s="27"/>
      <c r="J613" s="27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39"/>
      <c r="AA613" s="4"/>
      <c r="AB613" s="4"/>
    </row>
    <row r="614" spans="3:28" s="5" customFormat="1" ht="14.25">
      <c r="C614" s="4"/>
      <c r="D614" s="7"/>
      <c r="E614" s="26"/>
      <c r="F614" s="34"/>
      <c r="G614" s="34"/>
      <c r="H614" s="34"/>
      <c r="I614" s="27"/>
      <c r="J614" s="27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39"/>
      <c r="AA614" s="4"/>
      <c r="AB614" s="4"/>
    </row>
    <row r="615" spans="3:28" s="5" customFormat="1" ht="14.25">
      <c r="C615" s="4"/>
      <c r="D615" s="7"/>
      <c r="E615" s="26"/>
      <c r="F615" s="34"/>
      <c r="G615" s="34"/>
      <c r="H615" s="34"/>
      <c r="I615" s="27"/>
      <c r="J615" s="27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39"/>
      <c r="AA615" s="4"/>
      <c r="AB615" s="4"/>
    </row>
    <row r="616" spans="3:28" s="5" customFormat="1" ht="14.25">
      <c r="C616" s="4"/>
      <c r="D616" s="7"/>
      <c r="E616" s="26"/>
      <c r="F616" s="34"/>
      <c r="G616" s="34"/>
      <c r="H616" s="34"/>
      <c r="I616" s="27"/>
      <c r="J616" s="27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39"/>
      <c r="AA616" s="4"/>
      <c r="AB616" s="4"/>
    </row>
    <row r="617" spans="3:28" s="5" customFormat="1" ht="14.25">
      <c r="C617" s="4"/>
      <c r="D617" s="7"/>
      <c r="E617" s="26"/>
      <c r="F617" s="34"/>
      <c r="G617" s="34"/>
      <c r="H617" s="34"/>
      <c r="I617" s="27"/>
      <c r="J617" s="27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39"/>
      <c r="AA617" s="4"/>
      <c r="AB617" s="4"/>
    </row>
    <row r="618" spans="3:28" s="5" customFormat="1" ht="14.25">
      <c r="C618" s="4"/>
      <c r="D618" s="7"/>
      <c r="E618" s="26"/>
      <c r="F618" s="34"/>
      <c r="G618" s="34"/>
      <c r="H618" s="34"/>
      <c r="I618" s="27"/>
      <c r="J618" s="27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39"/>
      <c r="AA618" s="4"/>
      <c r="AB618" s="4"/>
    </row>
    <row r="619" spans="3:28" s="5" customFormat="1" ht="14.25">
      <c r="C619" s="4"/>
      <c r="D619" s="7"/>
      <c r="E619" s="26"/>
      <c r="F619" s="34"/>
      <c r="G619" s="34"/>
      <c r="H619" s="34"/>
      <c r="I619" s="27"/>
      <c r="J619" s="27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39"/>
      <c r="AA619" s="4"/>
      <c r="AB619" s="4"/>
    </row>
    <row r="620" spans="3:28" s="5" customFormat="1" ht="14.25">
      <c r="C620" s="4"/>
      <c r="D620" s="7"/>
      <c r="E620" s="26"/>
      <c r="F620" s="34"/>
      <c r="G620" s="34"/>
      <c r="H620" s="34"/>
      <c r="I620" s="27"/>
      <c r="J620" s="27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39"/>
      <c r="AA620" s="4"/>
      <c r="AB620" s="4"/>
    </row>
    <row r="621" spans="3:28" s="5" customFormat="1" ht="14.25">
      <c r="C621" s="4"/>
      <c r="D621" s="7"/>
      <c r="E621" s="26"/>
      <c r="F621" s="34"/>
      <c r="G621" s="34"/>
      <c r="H621" s="34"/>
      <c r="I621" s="27"/>
      <c r="J621" s="27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39"/>
      <c r="AA621" s="4"/>
      <c r="AB621" s="4"/>
    </row>
    <row r="622" spans="3:28" s="5" customFormat="1" ht="14.25">
      <c r="C622" s="4"/>
      <c r="D622" s="7"/>
      <c r="E622" s="26"/>
      <c r="F622" s="34"/>
      <c r="G622" s="34"/>
      <c r="H622" s="34"/>
      <c r="I622" s="27"/>
      <c r="J622" s="27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39"/>
      <c r="AA622" s="4"/>
      <c r="AB622" s="4"/>
    </row>
    <row r="623" spans="3:28" s="5" customFormat="1" ht="14.25">
      <c r="C623" s="4"/>
      <c r="D623" s="7"/>
      <c r="E623" s="26"/>
      <c r="F623" s="34"/>
      <c r="G623" s="34"/>
      <c r="H623" s="34"/>
      <c r="I623" s="27"/>
      <c r="J623" s="27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39"/>
      <c r="AA623" s="4"/>
      <c r="AB623" s="4"/>
    </row>
    <row r="624" spans="3:28" s="5" customFormat="1" ht="14.25">
      <c r="C624" s="4"/>
      <c r="D624" s="7"/>
      <c r="E624" s="26"/>
      <c r="F624" s="34"/>
      <c r="G624" s="34"/>
      <c r="H624" s="34"/>
      <c r="I624" s="27"/>
      <c r="J624" s="27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39"/>
      <c r="AA624" s="4"/>
      <c r="AB624" s="4"/>
    </row>
    <row r="625" spans="3:28" s="5" customFormat="1" ht="14.25">
      <c r="C625" s="4"/>
      <c r="D625" s="7"/>
      <c r="E625" s="26"/>
      <c r="F625" s="34"/>
      <c r="G625" s="34"/>
      <c r="H625" s="34"/>
      <c r="I625" s="27"/>
      <c r="J625" s="27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39"/>
      <c r="AA625" s="4"/>
      <c r="AB625" s="4"/>
    </row>
    <row r="626" spans="3:28" s="5" customFormat="1" ht="14.25">
      <c r="C626" s="4"/>
      <c r="D626" s="7"/>
      <c r="E626" s="26"/>
      <c r="F626" s="34"/>
      <c r="G626" s="34"/>
      <c r="H626" s="34"/>
      <c r="I626" s="27"/>
      <c r="J626" s="27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39"/>
      <c r="AA626" s="4"/>
      <c r="AB626" s="4"/>
    </row>
    <row r="627" spans="3:28" s="5" customFormat="1" ht="14.25">
      <c r="C627" s="4"/>
      <c r="D627" s="7"/>
      <c r="E627" s="26"/>
      <c r="F627" s="34"/>
      <c r="G627" s="34"/>
      <c r="H627" s="34"/>
      <c r="I627" s="27"/>
      <c r="J627" s="27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39"/>
      <c r="AA627" s="4"/>
      <c r="AB627" s="4"/>
    </row>
    <row r="628" spans="3:28" s="5" customFormat="1" ht="14.25">
      <c r="C628" s="4"/>
      <c r="D628" s="7"/>
      <c r="E628" s="26"/>
      <c r="F628" s="34"/>
      <c r="G628" s="34"/>
      <c r="H628" s="34"/>
      <c r="I628" s="27"/>
      <c r="J628" s="27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39"/>
      <c r="AA628" s="4"/>
      <c r="AB628" s="4"/>
    </row>
    <row r="629" spans="3:28" s="5" customFormat="1" ht="14.25">
      <c r="C629" s="4"/>
      <c r="D629" s="7"/>
      <c r="E629" s="26"/>
      <c r="F629" s="34"/>
      <c r="G629" s="34"/>
      <c r="H629" s="34"/>
      <c r="I629" s="27"/>
      <c r="J629" s="27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39"/>
      <c r="AA629" s="4"/>
      <c r="AB629" s="4"/>
    </row>
    <row r="630" spans="3:28" s="5" customFormat="1" ht="14.25">
      <c r="C630" s="4"/>
      <c r="D630" s="7"/>
      <c r="E630" s="26"/>
      <c r="F630" s="34"/>
      <c r="G630" s="34"/>
      <c r="H630" s="34"/>
      <c r="I630" s="27"/>
      <c r="J630" s="27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39"/>
      <c r="AA630" s="4"/>
      <c r="AB630" s="4"/>
    </row>
    <row r="631" spans="3:28" s="5" customFormat="1" ht="14.25">
      <c r="C631" s="4"/>
      <c r="D631" s="7"/>
      <c r="E631" s="26"/>
      <c r="F631" s="34"/>
      <c r="G631" s="34"/>
      <c r="H631" s="34"/>
      <c r="I631" s="27"/>
      <c r="J631" s="27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39"/>
      <c r="AA631" s="4"/>
      <c r="AB631" s="4"/>
    </row>
    <row r="632" spans="3:28" s="5" customFormat="1" ht="14.25">
      <c r="C632" s="4"/>
      <c r="D632" s="7"/>
      <c r="E632" s="26"/>
      <c r="F632" s="34"/>
      <c r="G632" s="34"/>
      <c r="H632" s="34"/>
      <c r="I632" s="27"/>
      <c r="J632" s="27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39"/>
      <c r="AA632" s="4"/>
      <c r="AB632" s="4"/>
    </row>
    <row r="633" spans="3:28" s="5" customFormat="1" ht="14.25">
      <c r="C633" s="4"/>
      <c r="D633" s="7"/>
      <c r="E633" s="26"/>
      <c r="F633" s="34"/>
      <c r="G633" s="34"/>
      <c r="H633" s="34"/>
      <c r="I633" s="27"/>
      <c r="J633" s="27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39"/>
      <c r="AA633" s="4"/>
      <c r="AB633" s="4"/>
    </row>
    <row r="634" spans="3:28" s="5" customFormat="1" ht="14.25">
      <c r="C634" s="4"/>
      <c r="D634" s="7"/>
      <c r="E634" s="26"/>
      <c r="F634" s="34"/>
      <c r="G634" s="34"/>
      <c r="H634" s="34"/>
      <c r="I634" s="27"/>
      <c r="J634" s="27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39"/>
      <c r="AA634" s="4"/>
      <c r="AB634" s="4"/>
    </row>
    <row r="635" spans="3:28" s="5" customFormat="1" ht="14.25">
      <c r="C635" s="4"/>
      <c r="D635" s="7"/>
      <c r="E635" s="26"/>
      <c r="F635" s="34"/>
      <c r="G635" s="34"/>
      <c r="H635" s="34"/>
      <c r="I635" s="27"/>
      <c r="J635" s="27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39"/>
      <c r="AA635" s="4"/>
      <c r="AB635" s="4"/>
    </row>
    <row r="636" spans="3:28" s="5" customFormat="1" ht="14.25">
      <c r="C636" s="4"/>
      <c r="D636" s="7"/>
      <c r="E636" s="26"/>
      <c r="F636" s="34"/>
      <c r="G636" s="34"/>
      <c r="H636" s="34"/>
      <c r="I636" s="27"/>
      <c r="J636" s="27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39"/>
      <c r="AA636" s="4"/>
      <c r="AB636" s="4"/>
    </row>
    <row r="637" spans="3:28" s="5" customFormat="1" ht="14.25">
      <c r="C637" s="4"/>
      <c r="D637" s="7"/>
      <c r="E637" s="26"/>
      <c r="F637" s="34"/>
      <c r="G637" s="34"/>
      <c r="H637" s="34"/>
      <c r="I637" s="27"/>
      <c r="J637" s="27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39"/>
      <c r="AA637" s="4"/>
      <c r="AB637" s="4"/>
    </row>
    <row r="638" spans="3:28" s="5" customFormat="1" ht="14.25">
      <c r="C638" s="4"/>
      <c r="D638" s="7"/>
      <c r="E638" s="26"/>
      <c r="F638" s="34"/>
      <c r="G638" s="34"/>
      <c r="H638" s="34"/>
      <c r="I638" s="27"/>
      <c r="J638" s="27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39"/>
      <c r="AA638" s="4"/>
      <c r="AB638" s="4"/>
    </row>
    <row r="639" spans="3:28" s="5" customFormat="1" ht="14.25">
      <c r="C639" s="4"/>
      <c r="D639" s="7"/>
      <c r="E639" s="26"/>
      <c r="F639" s="34"/>
      <c r="G639" s="34"/>
      <c r="H639" s="34"/>
      <c r="I639" s="27"/>
      <c r="J639" s="27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39"/>
      <c r="AA639" s="4"/>
      <c r="AB639" s="4"/>
    </row>
    <row r="640" spans="3:28" s="5" customFormat="1" ht="14.25">
      <c r="C640" s="4"/>
      <c r="D640" s="7"/>
      <c r="E640" s="26"/>
      <c r="F640" s="34"/>
      <c r="G640" s="34"/>
      <c r="H640" s="34"/>
      <c r="I640" s="27"/>
      <c r="J640" s="27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39"/>
      <c r="AA640" s="4"/>
      <c r="AB640" s="4"/>
    </row>
    <row r="641" spans="3:28" s="5" customFormat="1" ht="14.25">
      <c r="C641" s="4"/>
      <c r="D641" s="7"/>
      <c r="E641" s="26"/>
      <c r="F641" s="34"/>
      <c r="G641" s="34"/>
      <c r="H641" s="34"/>
      <c r="I641" s="27"/>
      <c r="J641" s="27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39"/>
      <c r="AA641" s="4"/>
      <c r="AB641" s="4"/>
    </row>
    <row r="642" spans="3:28" s="5" customFormat="1" ht="14.25">
      <c r="C642" s="4"/>
      <c r="D642" s="7"/>
      <c r="E642" s="26"/>
      <c r="F642" s="34"/>
      <c r="G642" s="34"/>
      <c r="H642" s="34"/>
      <c r="I642" s="27"/>
      <c r="J642" s="27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39"/>
      <c r="AA642" s="4"/>
      <c r="AB642" s="4"/>
    </row>
    <row r="643" spans="3:28" s="5" customFormat="1" ht="14.25">
      <c r="C643" s="4"/>
      <c r="D643" s="7"/>
      <c r="E643" s="26"/>
      <c r="F643" s="34"/>
      <c r="G643" s="34"/>
      <c r="H643" s="34"/>
      <c r="I643" s="27"/>
      <c r="J643" s="27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39"/>
      <c r="AA643" s="4"/>
      <c r="AB643" s="4"/>
    </row>
    <row r="644" spans="3:28" s="5" customFormat="1" ht="14.25">
      <c r="C644" s="4"/>
      <c r="D644" s="7"/>
      <c r="E644" s="26"/>
      <c r="F644" s="34"/>
      <c r="G644" s="34"/>
      <c r="H644" s="34"/>
      <c r="I644" s="27"/>
      <c r="J644" s="27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39"/>
      <c r="AA644" s="4"/>
      <c r="AB644" s="4"/>
    </row>
    <row r="645" spans="3:28" s="5" customFormat="1" ht="14.25">
      <c r="C645" s="4"/>
      <c r="D645" s="7"/>
      <c r="E645" s="26"/>
      <c r="F645" s="34"/>
      <c r="G645" s="34"/>
      <c r="H645" s="34"/>
      <c r="I645" s="27"/>
      <c r="J645" s="27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39"/>
      <c r="AA645" s="4"/>
      <c r="AB645" s="4"/>
    </row>
    <row r="646" spans="3:28" s="5" customFormat="1" ht="14.25">
      <c r="C646" s="4"/>
      <c r="D646" s="7"/>
      <c r="E646" s="26"/>
      <c r="F646" s="34"/>
      <c r="G646" s="34"/>
      <c r="H646" s="34"/>
      <c r="I646" s="27"/>
      <c r="J646" s="27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39"/>
      <c r="AA646" s="4"/>
      <c r="AB646" s="4"/>
    </row>
    <row r="647" spans="3:28" s="5" customFormat="1" ht="14.25">
      <c r="C647" s="4"/>
      <c r="D647" s="7"/>
      <c r="E647" s="26"/>
      <c r="F647" s="34"/>
      <c r="G647" s="34"/>
      <c r="H647" s="34"/>
      <c r="I647" s="27"/>
      <c r="J647" s="27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39"/>
      <c r="AA647" s="4"/>
      <c r="AB647" s="4"/>
    </row>
    <row r="648" spans="3:28" s="5" customFormat="1" ht="14.25">
      <c r="C648" s="4"/>
      <c r="D648" s="7"/>
      <c r="E648" s="26"/>
      <c r="F648" s="34"/>
      <c r="G648" s="34"/>
      <c r="H648" s="34"/>
      <c r="I648" s="27"/>
      <c r="J648" s="27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39"/>
      <c r="AA648" s="4"/>
      <c r="AB648" s="4"/>
    </row>
    <row r="649" spans="3:28" s="5" customFormat="1" ht="14.25">
      <c r="C649" s="4"/>
      <c r="D649" s="7"/>
      <c r="E649" s="26"/>
      <c r="F649" s="34"/>
      <c r="G649" s="34"/>
      <c r="H649" s="34"/>
      <c r="I649" s="27"/>
      <c r="J649" s="27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39"/>
      <c r="AA649" s="4"/>
      <c r="AB649" s="4"/>
    </row>
    <row r="650" spans="3:28" s="5" customFormat="1" ht="14.25">
      <c r="C650" s="4"/>
      <c r="D650" s="7"/>
      <c r="E650" s="26"/>
      <c r="F650" s="34"/>
      <c r="G650" s="34"/>
      <c r="H650" s="34"/>
      <c r="I650" s="27"/>
      <c r="J650" s="27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39"/>
      <c r="AA650" s="4"/>
      <c r="AB650" s="4"/>
    </row>
    <row r="651" spans="3:28" s="5" customFormat="1" ht="14.25">
      <c r="C651" s="4"/>
      <c r="D651" s="7"/>
      <c r="E651" s="26"/>
      <c r="F651" s="34"/>
      <c r="G651" s="34"/>
      <c r="H651" s="34"/>
      <c r="I651" s="27"/>
      <c r="J651" s="27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39"/>
      <c r="AA651" s="4"/>
      <c r="AB651" s="4"/>
    </row>
    <row r="652" spans="3:28" s="5" customFormat="1" ht="14.25">
      <c r="C652" s="4"/>
      <c r="D652" s="7"/>
      <c r="E652" s="26"/>
      <c r="F652" s="34"/>
      <c r="G652" s="34"/>
      <c r="H652" s="34"/>
      <c r="I652" s="27"/>
      <c r="J652" s="27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39"/>
      <c r="AA652" s="4"/>
      <c r="AB652" s="4"/>
    </row>
    <row r="653" spans="3:28" s="5" customFormat="1" ht="14.25">
      <c r="C653" s="4"/>
      <c r="D653" s="7"/>
      <c r="E653" s="26"/>
      <c r="F653" s="34"/>
      <c r="G653" s="34"/>
      <c r="H653" s="34"/>
      <c r="I653" s="27"/>
      <c r="J653" s="27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39"/>
      <c r="AA653" s="4"/>
      <c r="AB653" s="4"/>
    </row>
    <row r="654" spans="3:28" s="5" customFormat="1" ht="14.25">
      <c r="C654" s="4"/>
      <c r="D654" s="7"/>
      <c r="E654" s="26"/>
      <c r="F654" s="34"/>
      <c r="G654" s="34"/>
      <c r="H654" s="34"/>
      <c r="I654" s="27"/>
      <c r="J654" s="27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39"/>
      <c r="AA654" s="4"/>
      <c r="AB654" s="4"/>
    </row>
    <row r="655" spans="3:28" s="5" customFormat="1" ht="14.25">
      <c r="C655" s="4"/>
      <c r="D655" s="7"/>
      <c r="E655" s="26"/>
      <c r="F655" s="34"/>
      <c r="G655" s="34"/>
      <c r="H655" s="34"/>
      <c r="I655" s="27"/>
      <c r="J655" s="27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39"/>
      <c r="AA655" s="4"/>
      <c r="AB655" s="4"/>
    </row>
    <row r="656" spans="3:28" s="5" customFormat="1" ht="14.25">
      <c r="C656" s="4"/>
      <c r="D656" s="7"/>
      <c r="E656" s="26"/>
      <c r="F656" s="34"/>
      <c r="G656" s="34"/>
      <c r="H656" s="34"/>
      <c r="I656" s="27"/>
      <c r="J656" s="27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39"/>
      <c r="AA656" s="4"/>
      <c r="AB656" s="4"/>
    </row>
    <row r="657" spans="3:28" s="5" customFormat="1" ht="14.25">
      <c r="C657" s="4"/>
      <c r="D657" s="7"/>
      <c r="E657" s="26"/>
      <c r="F657" s="34"/>
      <c r="G657" s="34"/>
      <c r="H657" s="34"/>
      <c r="I657" s="27"/>
      <c r="J657" s="27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39"/>
      <c r="AA657" s="4"/>
      <c r="AB657" s="4"/>
    </row>
    <row r="658" spans="3:28" s="5" customFormat="1" ht="14.25">
      <c r="C658" s="4"/>
      <c r="D658" s="7"/>
      <c r="E658" s="26"/>
      <c r="F658" s="34"/>
      <c r="G658" s="34"/>
      <c r="H658" s="34"/>
      <c r="I658" s="27"/>
      <c r="J658" s="27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39"/>
      <c r="AA658" s="4"/>
      <c r="AB658" s="4"/>
    </row>
    <row r="659" spans="3:28" s="5" customFormat="1" ht="14.25">
      <c r="C659" s="4"/>
      <c r="D659" s="7"/>
      <c r="E659" s="26"/>
      <c r="F659" s="34"/>
      <c r="G659" s="34"/>
      <c r="H659" s="34"/>
      <c r="I659" s="27"/>
      <c r="J659" s="27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39"/>
      <c r="AA659" s="4"/>
      <c r="AB659" s="4"/>
    </row>
    <row r="660" spans="3:28" s="5" customFormat="1" ht="14.25">
      <c r="C660" s="4"/>
      <c r="D660" s="7"/>
      <c r="E660" s="26"/>
      <c r="F660" s="34"/>
      <c r="G660" s="34"/>
      <c r="H660" s="34"/>
      <c r="I660" s="27"/>
      <c r="J660" s="27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39"/>
      <c r="AA660" s="4"/>
      <c r="AB660" s="4"/>
    </row>
    <row r="661" spans="3:28" s="5" customFormat="1" ht="14.25">
      <c r="C661" s="4"/>
      <c r="D661" s="7"/>
      <c r="E661" s="27"/>
      <c r="F661" s="15"/>
      <c r="G661" s="15"/>
      <c r="H661" s="15"/>
      <c r="I661" s="27"/>
      <c r="J661" s="27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39"/>
      <c r="AA661" s="4"/>
      <c r="AB661" s="4"/>
    </row>
    <row r="662" spans="3:28" s="5" customFormat="1" ht="14.25">
      <c r="C662" s="4"/>
      <c r="D662" s="7"/>
      <c r="E662" s="27"/>
      <c r="F662" s="15"/>
      <c r="G662" s="15"/>
      <c r="H662" s="15"/>
      <c r="I662" s="27"/>
      <c r="J662" s="27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39"/>
      <c r="AA662" s="4"/>
      <c r="AB662" s="4"/>
    </row>
    <row r="663" spans="3:28" s="5" customFormat="1" ht="14.25">
      <c r="C663" s="4"/>
      <c r="D663" s="7"/>
      <c r="E663" s="27"/>
      <c r="F663" s="15"/>
      <c r="G663" s="15"/>
      <c r="H663" s="15"/>
      <c r="I663" s="27"/>
      <c r="J663" s="27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39"/>
      <c r="AA663" s="4"/>
      <c r="AB663" s="4"/>
    </row>
    <row r="664" spans="3:28" s="5" customFormat="1" ht="14.25">
      <c r="C664" s="4"/>
      <c r="D664" s="7"/>
      <c r="E664" s="4"/>
      <c r="F664" s="15"/>
      <c r="G664" s="15"/>
      <c r="H664" s="1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39"/>
      <c r="AA664" s="4"/>
      <c r="AB664" s="4"/>
    </row>
    <row r="665" spans="3:28" s="5" customFormat="1" ht="14.25">
      <c r="C665" s="4"/>
      <c r="D665" s="7"/>
      <c r="E665" s="4"/>
      <c r="F665" s="15"/>
      <c r="G665" s="15"/>
      <c r="H665" s="1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39"/>
      <c r="AA665" s="4"/>
      <c r="AB665" s="4"/>
    </row>
    <row r="666" spans="3:28" s="5" customFormat="1" ht="14.25">
      <c r="C666" s="4"/>
      <c r="D666" s="7"/>
      <c r="E666" s="4"/>
      <c r="F666" s="15"/>
      <c r="G666" s="15"/>
      <c r="H666" s="1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39"/>
      <c r="AA666" s="4"/>
      <c r="AB666" s="4"/>
    </row>
    <row r="667" spans="3:28" s="5" customFormat="1" ht="14.25">
      <c r="C667" s="4"/>
      <c r="D667" s="7"/>
      <c r="E667" s="4"/>
      <c r="F667" s="15"/>
      <c r="G667" s="15"/>
      <c r="H667" s="1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39"/>
      <c r="AA667" s="4"/>
      <c r="AB667" s="4"/>
    </row>
    <row r="668" spans="3:28" s="5" customFormat="1" ht="14.25">
      <c r="C668" s="4"/>
      <c r="D668" s="7"/>
      <c r="E668" s="4"/>
      <c r="F668" s="15"/>
      <c r="G668" s="15"/>
      <c r="H668" s="1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39"/>
      <c r="AA668" s="4"/>
      <c r="AB668" s="4"/>
    </row>
    <row r="669" spans="3:28" s="5" customFormat="1" ht="14.25">
      <c r="C669" s="4"/>
      <c r="D669" s="7"/>
      <c r="E669" s="4"/>
      <c r="F669" s="15"/>
      <c r="G669" s="15"/>
      <c r="H669" s="1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39"/>
      <c r="AA669" s="4"/>
      <c r="AB669" s="4"/>
    </row>
    <row r="670" spans="3:28" s="5" customFormat="1" ht="14.25">
      <c r="C670" s="4"/>
      <c r="D670" s="7"/>
      <c r="E670" s="4"/>
      <c r="F670" s="15"/>
      <c r="G670" s="15"/>
      <c r="H670" s="1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39"/>
      <c r="AA670" s="4"/>
      <c r="AB670" s="4"/>
    </row>
    <row r="671" spans="3:28" s="5" customFormat="1" ht="14.25">
      <c r="C671" s="4"/>
      <c r="D671" s="7"/>
      <c r="E671" s="4"/>
      <c r="F671" s="15"/>
      <c r="G671" s="15"/>
      <c r="H671" s="1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39"/>
      <c r="AA671" s="4"/>
      <c r="AB671" s="4"/>
    </row>
    <row r="672" spans="3:28" s="5" customFormat="1" ht="14.25">
      <c r="C672" s="4"/>
      <c r="D672" s="7"/>
      <c r="E672" s="4"/>
      <c r="F672" s="15"/>
      <c r="G672" s="15"/>
      <c r="H672" s="1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39"/>
      <c r="AA672" s="4"/>
      <c r="AB672" s="4"/>
    </row>
    <row r="673" spans="3:28" s="5" customFormat="1" ht="14.25">
      <c r="C673" s="4"/>
      <c r="D673" s="7"/>
      <c r="E673" s="4"/>
      <c r="F673" s="15"/>
      <c r="G673" s="15"/>
      <c r="H673" s="1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39"/>
      <c r="AA673" s="4"/>
      <c r="AB673" s="4"/>
    </row>
    <row r="674" spans="3:28" s="5" customFormat="1" ht="14.25">
      <c r="C674" s="4"/>
      <c r="D674" s="7"/>
      <c r="E674" s="4"/>
      <c r="F674" s="15"/>
      <c r="G674" s="15"/>
      <c r="H674" s="1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39"/>
      <c r="AA674" s="4"/>
      <c r="AB674" s="4"/>
    </row>
    <row r="675" spans="3:28" s="5" customFormat="1" ht="14.25">
      <c r="C675" s="4"/>
      <c r="D675" s="7"/>
      <c r="E675" s="4"/>
      <c r="F675" s="15"/>
      <c r="G675" s="15"/>
      <c r="H675" s="1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39"/>
      <c r="AA675" s="4"/>
      <c r="AB675" s="4"/>
    </row>
    <row r="676" spans="3:28" s="5" customFormat="1" ht="14.25">
      <c r="C676" s="4"/>
      <c r="D676" s="7"/>
      <c r="E676" s="4"/>
      <c r="F676" s="15"/>
      <c r="G676" s="15"/>
      <c r="H676" s="1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39"/>
      <c r="AA676" s="4"/>
      <c r="AB676" s="4"/>
    </row>
    <row r="677" spans="3:28" s="5" customFormat="1" ht="14.25">
      <c r="C677" s="4"/>
      <c r="D677" s="7"/>
      <c r="E677" s="4"/>
      <c r="F677" s="15"/>
      <c r="G677" s="15"/>
      <c r="H677" s="1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39"/>
      <c r="AA677" s="4"/>
      <c r="AB677" s="4"/>
    </row>
    <row r="678" spans="3:28" s="5" customFormat="1" ht="14.25">
      <c r="C678" s="4"/>
      <c r="D678" s="7"/>
      <c r="E678" s="4"/>
      <c r="F678" s="15"/>
      <c r="G678" s="15"/>
      <c r="H678" s="1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39"/>
      <c r="AA678" s="4"/>
      <c r="AB678" s="4"/>
    </row>
    <row r="679" spans="3:28" s="5" customFormat="1" ht="14.25">
      <c r="C679" s="4"/>
      <c r="D679" s="7"/>
      <c r="E679" s="4"/>
      <c r="F679" s="15"/>
      <c r="G679" s="15"/>
      <c r="H679" s="1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39"/>
      <c r="AA679" s="4"/>
      <c r="AB679" s="4"/>
    </row>
    <row r="680" spans="3:28" s="5" customFormat="1" ht="14.25">
      <c r="C680" s="4"/>
      <c r="D680" s="7"/>
      <c r="E680" s="4"/>
      <c r="F680" s="15"/>
      <c r="G680" s="15"/>
      <c r="H680" s="1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39"/>
      <c r="AA680" s="4"/>
      <c r="AB680" s="4"/>
    </row>
    <row r="681" spans="3:28" s="5" customFormat="1" ht="14.25">
      <c r="C681" s="4"/>
      <c r="D681" s="7"/>
      <c r="E681" s="4"/>
      <c r="F681" s="15"/>
      <c r="G681" s="15"/>
      <c r="H681" s="1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39"/>
      <c r="AA681" s="4"/>
      <c r="AB681" s="4"/>
    </row>
    <row r="682" spans="3:28" s="5" customFormat="1" ht="14.25">
      <c r="C682" s="4"/>
      <c r="D682" s="7"/>
      <c r="E682" s="4"/>
      <c r="F682" s="15"/>
      <c r="G682" s="15"/>
      <c r="H682" s="1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39"/>
      <c r="AA682" s="4"/>
      <c r="AB682" s="4"/>
    </row>
    <row r="683" spans="3:28" s="5" customFormat="1" ht="14.25">
      <c r="C683" s="4"/>
      <c r="D683" s="7"/>
      <c r="E683" s="4"/>
      <c r="F683" s="15"/>
      <c r="G683" s="15"/>
      <c r="H683" s="1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39"/>
      <c r="AA683" s="4"/>
      <c r="AB683" s="4"/>
    </row>
    <row r="684" spans="3:28" s="5" customFormat="1" ht="14.25">
      <c r="C684" s="4"/>
      <c r="D684" s="7"/>
      <c r="E684" s="4"/>
      <c r="F684" s="15"/>
      <c r="G684" s="15"/>
      <c r="H684" s="1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39"/>
      <c r="AA684" s="4"/>
      <c r="AB684" s="4"/>
    </row>
    <row r="685" spans="3:28" s="5" customFormat="1" ht="14.25">
      <c r="C685" s="4"/>
      <c r="D685" s="7"/>
      <c r="E685" s="4"/>
      <c r="F685" s="15"/>
      <c r="G685" s="15"/>
      <c r="H685" s="1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39"/>
      <c r="AA685" s="4"/>
      <c r="AB685" s="4"/>
    </row>
    <row r="686" spans="3:28" s="5" customFormat="1" ht="14.25">
      <c r="C686" s="4"/>
      <c r="D686" s="7"/>
      <c r="E686" s="4"/>
      <c r="F686" s="15"/>
      <c r="G686" s="15"/>
      <c r="H686" s="1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39"/>
      <c r="AA686" s="4"/>
      <c r="AB686" s="4"/>
    </row>
    <row r="687" spans="3:28" s="5" customFormat="1" ht="14.25">
      <c r="C687" s="4"/>
      <c r="D687" s="7"/>
      <c r="E687" s="4"/>
      <c r="F687" s="15"/>
      <c r="G687" s="15"/>
      <c r="H687" s="1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39"/>
      <c r="AA687" s="4"/>
      <c r="AB687" s="4"/>
    </row>
    <row r="688" spans="3:28" s="5" customFormat="1" ht="14.25">
      <c r="C688" s="4"/>
      <c r="D688" s="7"/>
      <c r="E688" s="4"/>
      <c r="F688" s="15"/>
      <c r="G688" s="15"/>
      <c r="H688" s="1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39"/>
      <c r="AA688" s="4"/>
      <c r="AB688" s="4"/>
    </row>
    <row r="689" spans="3:28" s="5" customFormat="1" ht="14.25">
      <c r="C689" s="4"/>
      <c r="D689" s="7"/>
      <c r="E689" s="4"/>
      <c r="F689" s="15"/>
      <c r="G689" s="15"/>
      <c r="H689" s="1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39"/>
      <c r="AA689" s="4"/>
      <c r="AB689" s="4"/>
    </row>
    <row r="690" spans="3:28" s="5" customFormat="1" ht="14.25">
      <c r="C690" s="4"/>
      <c r="D690" s="7"/>
      <c r="E690" s="4"/>
      <c r="F690" s="15"/>
      <c r="G690" s="15"/>
      <c r="H690" s="1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39"/>
      <c r="AA690" s="4"/>
      <c r="AB690" s="4"/>
    </row>
    <row r="691" spans="3:28" s="5" customFormat="1" ht="14.25">
      <c r="C691" s="4"/>
      <c r="D691" s="7"/>
      <c r="E691" s="4"/>
      <c r="F691" s="15"/>
      <c r="G691" s="15"/>
      <c r="H691" s="1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39"/>
      <c r="AA691" s="4"/>
      <c r="AB691" s="4"/>
    </row>
    <row r="692" spans="3:28" s="5" customFormat="1" ht="14.25">
      <c r="C692" s="4"/>
      <c r="D692" s="7"/>
      <c r="E692" s="4"/>
      <c r="F692" s="15"/>
      <c r="G692" s="15"/>
      <c r="H692" s="1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39"/>
      <c r="AA692" s="4"/>
      <c r="AB692" s="4"/>
    </row>
    <row r="693" spans="3:28" s="5" customFormat="1" ht="14.25">
      <c r="C693" s="4"/>
      <c r="D693" s="7"/>
      <c r="E693" s="4"/>
      <c r="F693" s="15"/>
      <c r="G693" s="15"/>
      <c r="H693" s="1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39"/>
      <c r="AA693" s="4"/>
      <c r="AB693" s="4"/>
    </row>
    <row r="694" spans="3:28" s="5" customFormat="1" ht="14.25">
      <c r="C694" s="4"/>
      <c r="D694" s="7"/>
      <c r="E694" s="4"/>
      <c r="F694" s="15"/>
      <c r="G694" s="15"/>
      <c r="H694" s="1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39"/>
      <c r="AA694" s="4"/>
      <c r="AB694" s="4"/>
    </row>
    <row r="695" spans="3:28" s="5" customFormat="1" ht="14.25">
      <c r="C695" s="4"/>
      <c r="D695" s="7"/>
      <c r="E695" s="4"/>
      <c r="F695" s="15"/>
      <c r="G695" s="15"/>
      <c r="H695" s="1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39"/>
      <c r="AA695" s="4"/>
      <c r="AB695" s="4"/>
    </row>
    <row r="696" spans="3:28" s="5" customFormat="1" ht="14.25">
      <c r="C696" s="4"/>
      <c r="D696" s="7"/>
      <c r="E696" s="4"/>
      <c r="F696" s="15"/>
      <c r="G696" s="15"/>
      <c r="H696" s="1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39"/>
      <c r="AA696" s="4"/>
      <c r="AB696" s="4"/>
    </row>
    <row r="697" spans="3:28" s="5" customFormat="1" ht="14.25">
      <c r="C697" s="4"/>
      <c r="D697" s="7"/>
      <c r="E697" s="4"/>
      <c r="F697" s="15"/>
      <c r="G697" s="15"/>
      <c r="H697" s="1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39"/>
      <c r="AA697" s="4"/>
      <c r="AB697" s="4"/>
    </row>
    <row r="698" spans="3:28" s="5" customFormat="1" ht="14.25">
      <c r="C698" s="4"/>
      <c r="D698" s="7"/>
      <c r="E698" s="4"/>
      <c r="F698" s="15"/>
      <c r="G698" s="15"/>
      <c r="H698" s="1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39"/>
      <c r="AA698" s="4"/>
      <c r="AB698" s="4"/>
    </row>
    <row r="699" spans="3:28" s="5" customFormat="1" ht="14.25">
      <c r="C699" s="4"/>
      <c r="D699" s="7"/>
      <c r="E699" s="4"/>
      <c r="F699" s="15"/>
      <c r="G699" s="15"/>
      <c r="H699" s="1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39"/>
      <c r="AA699" s="4"/>
      <c r="AB699" s="4"/>
    </row>
    <row r="700" spans="3:28" s="5" customFormat="1" ht="14.25">
      <c r="C700" s="4"/>
      <c r="D700" s="7"/>
      <c r="E700" s="4"/>
      <c r="F700" s="15"/>
      <c r="G700" s="15"/>
      <c r="H700" s="1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39"/>
      <c r="AA700" s="4"/>
      <c r="AB700" s="4"/>
    </row>
    <row r="701" spans="3:28" s="5" customFormat="1" ht="14.25">
      <c r="C701" s="4"/>
      <c r="D701" s="7"/>
      <c r="E701" s="4"/>
      <c r="F701" s="15"/>
      <c r="G701" s="15"/>
      <c r="H701" s="1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39"/>
      <c r="AA701" s="4"/>
      <c r="AB701" s="4"/>
    </row>
    <row r="702" spans="3:28" s="5" customFormat="1" ht="14.25">
      <c r="C702" s="4"/>
      <c r="D702" s="7"/>
      <c r="E702" s="4"/>
      <c r="F702" s="15"/>
      <c r="G702" s="15"/>
      <c r="H702" s="1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39"/>
      <c r="AA702" s="4"/>
      <c r="AB702" s="4"/>
    </row>
    <row r="703" spans="3:28" s="5" customFormat="1" ht="14.25">
      <c r="C703" s="4"/>
      <c r="D703" s="7"/>
      <c r="E703" s="4"/>
      <c r="F703" s="15"/>
      <c r="G703" s="15"/>
      <c r="H703" s="1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39"/>
      <c r="AA703" s="4"/>
      <c r="AB703" s="4"/>
    </row>
    <row r="704" spans="3:28" s="5" customFormat="1" ht="14.25">
      <c r="C704" s="4"/>
      <c r="D704" s="7"/>
      <c r="E704" s="4"/>
      <c r="F704" s="15"/>
      <c r="G704" s="15"/>
      <c r="H704" s="1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39"/>
      <c r="AA704" s="4"/>
      <c r="AB704" s="4"/>
    </row>
    <row r="705" spans="3:28" s="5" customFormat="1" ht="14.25">
      <c r="C705" s="4"/>
      <c r="D705" s="7"/>
      <c r="E705" s="4"/>
      <c r="F705" s="15"/>
      <c r="G705" s="15"/>
      <c r="H705" s="1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39"/>
      <c r="AA705" s="4"/>
      <c r="AB705" s="4"/>
    </row>
    <row r="706" spans="3:28" s="5" customFormat="1" ht="14.25">
      <c r="C706" s="4"/>
      <c r="D706" s="7"/>
      <c r="E706" s="4"/>
      <c r="F706" s="15"/>
      <c r="G706" s="15"/>
      <c r="H706" s="1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39"/>
      <c r="AA706" s="4"/>
      <c r="AB706" s="4"/>
    </row>
    <row r="707" spans="3:28" s="5" customFormat="1" ht="14.25">
      <c r="C707" s="4"/>
      <c r="D707" s="7"/>
      <c r="E707" s="4"/>
      <c r="F707" s="15"/>
      <c r="G707" s="15"/>
      <c r="H707" s="1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39"/>
      <c r="AA707" s="4"/>
      <c r="AB707" s="4"/>
    </row>
    <row r="708" spans="3:28" s="5" customFormat="1" ht="14.25">
      <c r="C708" s="4"/>
      <c r="D708" s="7"/>
      <c r="E708" s="4"/>
      <c r="F708" s="15"/>
      <c r="G708" s="15"/>
      <c r="H708" s="1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39"/>
      <c r="AA708" s="4"/>
      <c r="AB708" s="4"/>
    </row>
    <row r="709" spans="3:28" s="5" customFormat="1" ht="14.25">
      <c r="C709" s="4"/>
      <c r="D709" s="7"/>
      <c r="E709" s="4"/>
      <c r="F709" s="15"/>
      <c r="G709" s="15"/>
      <c r="H709" s="1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39"/>
      <c r="AA709" s="4"/>
      <c r="AB709" s="4"/>
    </row>
    <row r="710" spans="3:28" s="5" customFormat="1" ht="14.25">
      <c r="C710" s="4"/>
      <c r="D710" s="7"/>
      <c r="E710" s="4"/>
      <c r="F710" s="15"/>
      <c r="G710" s="15"/>
      <c r="H710" s="1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39"/>
      <c r="AA710" s="4"/>
      <c r="AB710" s="4"/>
    </row>
    <row r="711" spans="3:28" s="5" customFormat="1" ht="14.25">
      <c r="C711" s="4"/>
      <c r="D711" s="7"/>
      <c r="E711" s="4"/>
      <c r="F711" s="15"/>
      <c r="G711" s="15"/>
      <c r="H711" s="1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39"/>
      <c r="AA711" s="4"/>
      <c r="AB711" s="4"/>
    </row>
    <row r="712" spans="3:28" s="5" customFormat="1" ht="14.25">
      <c r="C712" s="4"/>
      <c r="D712" s="7"/>
      <c r="E712" s="4"/>
      <c r="F712" s="15"/>
      <c r="G712" s="15"/>
      <c r="H712" s="1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39"/>
      <c r="AA712" s="4"/>
      <c r="AB712" s="4"/>
    </row>
    <row r="713" spans="3:28" s="5" customFormat="1" ht="14.25">
      <c r="C713" s="4"/>
      <c r="D713" s="7"/>
      <c r="E713" s="4"/>
      <c r="F713" s="15"/>
      <c r="G713" s="15"/>
      <c r="H713" s="1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39"/>
      <c r="AA713" s="4"/>
      <c r="AB713" s="4"/>
    </row>
    <row r="714" spans="3:28" s="5" customFormat="1" ht="14.25">
      <c r="C714" s="4"/>
      <c r="D714" s="7"/>
      <c r="E714" s="4"/>
      <c r="F714" s="15"/>
      <c r="G714" s="15"/>
      <c r="H714" s="1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39"/>
      <c r="AA714" s="4"/>
      <c r="AB714" s="4"/>
    </row>
    <row r="715" spans="3:28" s="5" customFormat="1" ht="14.25">
      <c r="C715" s="4"/>
      <c r="D715" s="7"/>
      <c r="E715" s="4"/>
      <c r="F715" s="15"/>
      <c r="G715" s="15"/>
      <c r="H715" s="1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39"/>
      <c r="AA715" s="4"/>
      <c r="AB715" s="4"/>
    </row>
    <row r="716" spans="3:28" s="5" customFormat="1" ht="14.25">
      <c r="C716" s="4"/>
      <c r="D716" s="7"/>
      <c r="E716" s="4"/>
      <c r="F716" s="15"/>
      <c r="G716" s="15"/>
      <c r="H716" s="1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39"/>
      <c r="AA716" s="4"/>
      <c r="AB716" s="4"/>
    </row>
    <row r="717" spans="3:28" s="5" customFormat="1" ht="14.25">
      <c r="C717" s="4"/>
      <c r="D717" s="7"/>
      <c r="E717" s="4"/>
      <c r="F717" s="15"/>
      <c r="G717" s="15"/>
      <c r="H717" s="1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39"/>
      <c r="AA717" s="4"/>
      <c r="AB717" s="4"/>
    </row>
    <row r="718" spans="3:28" s="5" customFormat="1" ht="14.25">
      <c r="C718" s="4"/>
      <c r="D718" s="7"/>
      <c r="E718" s="4"/>
      <c r="F718" s="15"/>
      <c r="G718" s="15"/>
      <c r="H718" s="1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39"/>
      <c r="AA718" s="4"/>
      <c r="AB718" s="4"/>
    </row>
    <row r="719" spans="3:28" s="5" customFormat="1" ht="14.25">
      <c r="C719" s="4"/>
      <c r="D719" s="7"/>
      <c r="E719" s="4"/>
      <c r="F719" s="15"/>
      <c r="G719" s="15"/>
      <c r="H719" s="1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39"/>
      <c r="AA719" s="4"/>
      <c r="AB719" s="4"/>
    </row>
    <row r="720" spans="3:28" s="5" customFormat="1" ht="14.25">
      <c r="C720" s="4"/>
      <c r="D720" s="7"/>
      <c r="E720" s="4"/>
      <c r="F720" s="15"/>
      <c r="G720" s="15"/>
      <c r="H720" s="1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39"/>
      <c r="AA720" s="4"/>
      <c r="AB720" s="4"/>
    </row>
    <row r="721" spans="3:28" s="5" customFormat="1" ht="14.25">
      <c r="C721" s="4"/>
      <c r="D721" s="7"/>
      <c r="E721" s="4"/>
      <c r="F721" s="15"/>
      <c r="G721" s="15"/>
      <c r="H721" s="1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39"/>
      <c r="AA721" s="4"/>
      <c r="AB721" s="4"/>
    </row>
    <row r="722" spans="3:28" s="5" customFormat="1" ht="14.25">
      <c r="C722" s="4"/>
      <c r="D722" s="7"/>
      <c r="E722" s="4"/>
      <c r="F722" s="15"/>
      <c r="G722" s="15"/>
      <c r="H722" s="1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39"/>
      <c r="AA722" s="4"/>
      <c r="AB722" s="4"/>
    </row>
    <row r="723" spans="3:28" s="5" customFormat="1" ht="14.25">
      <c r="C723" s="4"/>
      <c r="D723" s="7"/>
      <c r="E723" s="4"/>
      <c r="F723" s="15"/>
      <c r="G723" s="15"/>
      <c r="H723" s="1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39"/>
      <c r="AA723" s="4"/>
      <c r="AB723" s="4"/>
    </row>
    <row r="724" spans="3:28" s="5" customFormat="1" ht="14.25">
      <c r="C724" s="4"/>
      <c r="D724" s="7"/>
      <c r="E724" s="4"/>
      <c r="F724" s="15"/>
      <c r="G724" s="15"/>
      <c r="H724" s="1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39"/>
      <c r="AA724" s="4"/>
      <c r="AB724" s="4"/>
    </row>
    <row r="725" spans="3:28" s="5" customFormat="1" ht="14.25">
      <c r="C725" s="4"/>
      <c r="D725" s="7"/>
      <c r="E725" s="4"/>
      <c r="F725" s="15"/>
      <c r="G725" s="15"/>
      <c r="H725" s="1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39"/>
      <c r="AA725" s="4"/>
      <c r="AB725" s="4"/>
    </row>
    <row r="726" spans="3:28" s="5" customFormat="1" ht="14.25">
      <c r="C726" s="4"/>
      <c r="D726" s="7"/>
      <c r="E726" s="4"/>
      <c r="F726" s="15"/>
      <c r="G726" s="15"/>
      <c r="H726" s="1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39"/>
      <c r="AA726" s="4"/>
      <c r="AB726" s="4"/>
    </row>
    <row r="727" spans="3:28" s="5" customFormat="1" ht="14.25">
      <c r="C727" s="4"/>
      <c r="D727" s="7"/>
      <c r="E727" s="4"/>
      <c r="F727" s="15"/>
      <c r="G727" s="15"/>
      <c r="H727" s="1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39"/>
      <c r="AA727" s="4"/>
      <c r="AB727" s="4"/>
    </row>
    <row r="728" spans="3:28" s="5" customFormat="1" ht="14.25">
      <c r="C728" s="4"/>
      <c r="D728" s="7"/>
      <c r="E728" s="4"/>
      <c r="F728" s="15"/>
      <c r="G728" s="15"/>
      <c r="H728" s="1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39"/>
      <c r="AA728" s="4"/>
      <c r="AB728" s="4"/>
    </row>
    <row r="729" spans="3:28" s="5" customFormat="1" ht="14.25">
      <c r="C729" s="4"/>
      <c r="D729" s="7"/>
      <c r="E729" s="4"/>
      <c r="F729" s="15"/>
      <c r="G729" s="15"/>
      <c r="H729" s="1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39"/>
      <c r="AA729" s="4"/>
      <c r="AB729" s="4"/>
    </row>
    <row r="730" spans="3:28" s="5" customFormat="1" ht="14.25">
      <c r="C730" s="4"/>
      <c r="D730" s="7"/>
      <c r="E730" s="4"/>
      <c r="F730" s="15"/>
      <c r="G730" s="15"/>
      <c r="H730" s="1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39"/>
      <c r="AA730" s="4"/>
      <c r="AB730" s="4"/>
    </row>
    <row r="731" spans="3:28" s="5" customFormat="1" ht="14.25">
      <c r="C731" s="4"/>
      <c r="D731" s="7"/>
      <c r="E731" s="4"/>
      <c r="F731" s="15"/>
      <c r="G731" s="15"/>
      <c r="H731" s="1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39"/>
      <c r="AA731" s="4"/>
      <c r="AB731" s="4"/>
    </row>
    <row r="732" spans="3:28" s="5" customFormat="1" ht="14.25">
      <c r="C732" s="4"/>
      <c r="D732" s="7"/>
      <c r="E732" s="4"/>
      <c r="F732" s="15"/>
      <c r="G732" s="15"/>
      <c r="H732" s="1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39"/>
      <c r="AA732" s="4"/>
      <c r="AB732" s="4"/>
    </row>
    <row r="733" spans="3:28" s="5" customFormat="1" ht="14.25"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1"/>
    </row>
    <row r="734" spans="3:28" s="5" customFormat="1" ht="14.25">
      <c r="C734" s="4"/>
      <c r="D734" s="7"/>
      <c r="E734" s="4"/>
      <c r="F734" s="15"/>
      <c r="G734" s="15"/>
      <c r="H734" s="1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39"/>
      <c r="AA734" s="4"/>
      <c r="AB734" s="4"/>
    </row>
    <row r="735" spans="3:28" s="5" customFormat="1" ht="14.25">
      <c r="C735" s="4"/>
      <c r="D735" s="7"/>
      <c r="E735" s="4"/>
      <c r="F735" s="15"/>
      <c r="G735" s="15"/>
      <c r="H735" s="1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39"/>
      <c r="AA735" s="4"/>
      <c r="AB735" s="4"/>
    </row>
    <row r="736" spans="3:28" s="5" customFormat="1" ht="14.25"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1"/>
    </row>
    <row r="737" spans="3:28" s="5" customFormat="1" ht="14.25">
      <c r="C737" s="4"/>
      <c r="D737" s="7"/>
      <c r="E737" s="4"/>
      <c r="F737" s="15"/>
      <c r="G737" s="15"/>
      <c r="H737" s="1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39"/>
      <c r="AA737" s="4"/>
      <c r="AB737" s="4"/>
    </row>
    <row r="738" spans="3:28" s="5" customFormat="1" ht="14.25">
      <c r="C738" s="4"/>
      <c r="D738" s="7"/>
      <c r="E738" s="4"/>
      <c r="F738" s="15"/>
      <c r="G738" s="15"/>
      <c r="H738" s="1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39"/>
      <c r="AA738" s="4"/>
      <c r="AB738" s="4"/>
    </row>
    <row r="739" spans="3:28" s="5" customFormat="1" ht="14.25">
      <c r="C739" s="4"/>
      <c r="D739" s="7"/>
      <c r="E739" s="4"/>
      <c r="F739" s="15"/>
      <c r="G739" s="15"/>
      <c r="H739" s="1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39"/>
      <c r="AA739" s="4"/>
      <c r="AB739" s="4"/>
    </row>
    <row r="740" spans="3:28" s="5" customFormat="1" ht="14.25"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1"/>
    </row>
    <row r="741" spans="3:28" s="5" customFormat="1" ht="14.25"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1"/>
    </row>
    <row r="742" spans="3:28" s="5" customFormat="1" ht="14.25"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1"/>
    </row>
    <row r="743" spans="3:28" s="5" customFormat="1" ht="14.25"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1"/>
    </row>
    <row r="744" spans="3:28" s="5" customFormat="1" ht="14.25">
      <c r="C744" s="4"/>
      <c r="D744" s="7"/>
      <c r="E744" s="4"/>
      <c r="F744" s="15"/>
      <c r="G744" s="15"/>
      <c r="H744" s="1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39"/>
      <c r="AA744" s="4"/>
      <c r="AB744" s="4"/>
    </row>
    <row r="745" spans="3:28" s="5" customFormat="1" ht="14.25">
      <c r="C745" s="4"/>
      <c r="D745" s="7"/>
      <c r="E745" s="4"/>
      <c r="F745" s="15"/>
      <c r="G745" s="15"/>
      <c r="H745" s="1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39"/>
      <c r="AA745" s="4"/>
      <c r="AB745" s="4"/>
    </row>
    <row r="746" spans="3:28" s="5" customFormat="1" ht="14.25" customHeight="1">
      <c r="C746" s="4"/>
      <c r="D746" s="7"/>
      <c r="E746" s="4"/>
      <c r="F746" s="15"/>
      <c r="G746" s="15"/>
      <c r="H746" s="1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39"/>
      <c r="AA746" s="4"/>
      <c r="AB746" s="4"/>
    </row>
    <row r="747" spans="3:28" s="5" customFormat="1" ht="14.25">
      <c r="C747" s="4"/>
      <c r="D747" s="7"/>
      <c r="E747" s="4"/>
      <c r="F747" s="15"/>
      <c r="G747" s="15"/>
      <c r="H747" s="1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39"/>
      <c r="AA747" s="4"/>
      <c r="AB747" s="4"/>
    </row>
    <row r="748" spans="3:28" s="5" customFormat="1" ht="14.25"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1"/>
    </row>
    <row r="749" spans="3:28" s="5" customFormat="1" ht="14.25">
      <c r="C749" s="4"/>
      <c r="D749" s="7"/>
      <c r="E749" s="4"/>
      <c r="F749" s="15"/>
      <c r="G749" s="15"/>
      <c r="H749" s="1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39"/>
      <c r="AA749" s="4"/>
      <c r="AB749" s="4"/>
    </row>
    <row r="750" spans="3:28" s="5" customFormat="1" ht="14.25">
      <c r="C750" s="4"/>
      <c r="D750" s="7"/>
      <c r="E750" s="4"/>
      <c r="F750" s="15"/>
      <c r="G750" s="15"/>
      <c r="H750" s="1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39"/>
      <c r="AA750" s="4"/>
      <c r="AB750" s="4"/>
    </row>
    <row r="751" spans="3:28" s="5" customFormat="1" ht="14.25">
      <c r="C751" s="4"/>
      <c r="D751" s="7"/>
      <c r="E751" s="4"/>
      <c r="F751" s="15"/>
      <c r="G751" s="15"/>
      <c r="H751" s="1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39"/>
      <c r="AA751" s="4"/>
      <c r="AB751" s="4"/>
    </row>
    <row r="752" spans="3:28" s="5" customFormat="1" ht="14.25">
      <c r="C752" s="4"/>
      <c r="D752" s="7"/>
      <c r="E752" s="4"/>
      <c r="F752" s="15"/>
      <c r="G752" s="15"/>
      <c r="H752" s="1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39"/>
      <c r="AA752" s="4"/>
      <c r="AB752" s="4"/>
    </row>
    <row r="753" spans="3:28" s="5" customFormat="1" ht="14.25">
      <c r="C753" s="4"/>
      <c r="D753" s="7"/>
      <c r="E753" s="4"/>
      <c r="F753" s="15"/>
      <c r="G753" s="15"/>
      <c r="H753" s="1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39"/>
      <c r="AA753" s="4"/>
      <c r="AB753" s="4"/>
    </row>
    <row r="754" spans="3:28" s="5" customFormat="1" ht="14.25">
      <c r="C754" s="4"/>
      <c r="D754" s="7"/>
      <c r="E754" s="4"/>
      <c r="F754" s="15"/>
      <c r="G754" s="15"/>
      <c r="H754" s="1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39"/>
      <c r="AA754" s="4"/>
      <c r="AB754" s="4"/>
    </row>
    <row r="755" spans="3:28" s="5" customFormat="1" ht="14.25">
      <c r="C755" s="4"/>
      <c r="D755" s="7"/>
      <c r="E755" s="4"/>
      <c r="F755" s="15"/>
      <c r="G755" s="15"/>
      <c r="H755" s="1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39"/>
      <c r="AA755" s="4"/>
      <c r="AB755" s="4"/>
    </row>
    <row r="756" spans="3:28" s="5" customFormat="1" ht="14.25">
      <c r="C756" s="4"/>
      <c r="D756" s="7"/>
      <c r="E756" s="4"/>
      <c r="F756" s="15"/>
      <c r="G756" s="15"/>
      <c r="H756" s="1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39"/>
      <c r="AA756" s="4"/>
      <c r="AB756" s="4"/>
    </row>
    <row r="757" spans="3:28" s="5" customFormat="1" ht="14.25">
      <c r="C757" s="4"/>
      <c r="D757" s="7"/>
      <c r="E757" s="4"/>
      <c r="F757" s="15"/>
      <c r="G757" s="15"/>
      <c r="H757" s="1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39"/>
      <c r="AA757" s="4"/>
      <c r="AB757" s="4"/>
    </row>
    <row r="758" spans="3:28" s="5" customFormat="1" ht="14.25">
      <c r="C758" s="4"/>
      <c r="D758" s="7"/>
      <c r="E758" s="4"/>
      <c r="F758" s="15"/>
      <c r="G758" s="15"/>
      <c r="H758" s="1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39"/>
      <c r="AA758" s="4"/>
      <c r="AB758" s="4"/>
    </row>
    <row r="759" spans="3:28" s="5" customFormat="1" ht="14.25">
      <c r="C759" s="4"/>
      <c r="D759" s="7"/>
      <c r="E759" s="4"/>
      <c r="F759" s="15"/>
      <c r="G759" s="15"/>
      <c r="H759" s="1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39"/>
      <c r="AA759" s="4"/>
      <c r="AB759" s="4"/>
    </row>
    <row r="760" spans="3:28" s="5" customFormat="1" ht="14.25">
      <c r="C760" s="4"/>
      <c r="D760" s="7"/>
      <c r="E760" s="4"/>
      <c r="F760" s="15"/>
      <c r="G760" s="15"/>
      <c r="H760" s="1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39"/>
      <c r="AA760" s="4"/>
      <c r="AB760" s="4"/>
    </row>
    <row r="761" spans="3:28" s="5" customFormat="1" ht="14.25">
      <c r="C761" s="4"/>
      <c r="D761" s="7"/>
      <c r="E761" s="4"/>
      <c r="F761" s="15"/>
      <c r="G761" s="15"/>
      <c r="H761" s="1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39"/>
      <c r="AA761" s="4"/>
      <c r="AB761" s="4"/>
    </row>
    <row r="762" spans="3:28" s="5" customFormat="1" ht="14.25">
      <c r="C762" s="4"/>
      <c r="D762" s="7"/>
      <c r="E762" s="4"/>
      <c r="F762" s="15"/>
      <c r="G762" s="15"/>
      <c r="H762" s="1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39"/>
      <c r="AA762" s="4"/>
      <c r="AB762" s="4"/>
    </row>
    <row r="763" spans="3:28" s="5" customFormat="1" ht="14.25">
      <c r="C763" s="4"/>
      <c r="D763" s="7"/>
      <c r="E763" s="4"/>
      <c r="F763" s="15"/>
      <c r="G763" s="15"/>
      <c r="H763" s="1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39"/>
      <c r="AA763" s="4"/>
      <c r="AB763" s="4"/>
    </row>
    <row r="764" spans="3:28" s="5" customFormat="1" ht="14.25">
      <c r="C764" s="4"/>
      <c r="D764" s="7"/>
      <c r="E764" s="4"/>
      <c r="F764" s="15"/>
      <c r="G764" s="15"/>
      <c r="H764" s="1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39"/>
      <c r="AA764" s="4"/>
      <c r="AB764" s="4"/>
    </row>
    <row r="765" spans="3:28" s="5" customFormat="1" ht="14.25">
      <c r="C765" s="4"/>
      <c r="D765" s="7"/>
      <c r="E765" s="4"/>
      <c r="F765" s="15"/>
      <c r="G765" s="15"/>
      <c r="H765" s="1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39"/>
      <c r="AA765" s="4"/>
      <c r="AB765" s="4"/>
    </row>
    <row r="766" spans="3:28" s="5" customFormat="1" ht="14.25">
      <c r="C766" s="4"/>
      <c r="D766" s="7"/>
      <c r="E766" s="4"/>
      <c r="F766" s="15"/>
      <c r="G766" s="15"/>
      <c r="H766" s="1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39"/>
      <c r="AA766" s="4"/>
      <c r="AB766" s="4"/>
    </row>
    <row r="767" spans="3:28" s="5" customFormat="1" ht="14.25">
      <c r="C767" s="4"/>
      <c r="D767" s="7"/>
      <c r="E767" s="4"/>
      <c r="F767" s="15"/>
      <c r="G767" s="15"/>
      <c r="H767" s="1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39"/>
      <c r="AA767" s="4"/>
      <c r="AB767" s="4"/>
    </row>
    <row r="768" spans="3:28" s="5" customFormat="1" ht="14.25">
      <c r="C768" s="4"/>
      <c r="D768" s="7"/>
      <c r="E768" s="4"/>
      <c r="F768" s="15"/>
      <c r="G768" s="15"/>
      <c r="H768" s="1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39"/>
      <c r="AA768" s="4"/>
      <c r="AB768" s="4"/>
    </row>
    <row r="769" spans="3:28" s="5" customFormat="1" ht="14.25">
      <c r="C769" s="4"/>
      <c r="D769" s="7"/>
      <c r="E769" s="4"/>
      <c r="F769" s="15"/>
      <c r="G769" s="15"/>
      <c r="H769" s="1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39"/>
      <c r="AA769" s="4"/>
      <c r="AB769" s="4"/>
    </row>
    <row r="770" spans="3:28" s="5" customFormat="1" ht="14.25">
      <c r="C770" s="4"/>
      <c r="D770" s="7"/>
      <c r="E770" s="4"/>
      <c r="F770" s="15"/>
      <c r="G770" s="15"/>
      <c r="H770" s="1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39"/>
      <c r="AA770" s="4"/>
      <c r="AB770" s="4"/>
    </row>
    <row r="771" spans="3:28" s="5" customFormat="1" ht="14.25">
      <c r="C771" s="4"/>
      <c r="D771" s="7"/>
      <c r="E771" s="4"/>
      <c r="F771" s="15"/>
      <c r="G771" s="15"/>
      <c r="H771" s="1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39"/>
      <c r="AA771" s="4"/>
      <c r="AB771" s="4"/>
    </row>
    <row r="772" spans="3:28" s="5" customFormat="1" ht="14.25">
      <c r="C772" s="4"/>
      <c r="D772" s="7"/>
      <c r="E772" s="4"/>
      <c r="F772" s="15"/>
      <c r="G772" s="15"/>
      <c r="H772" s="1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39"/>
      <c r="AA772" s="4"/>
      <c r="AB772" s="4"/>
    </row>
    <row r="773" spans="3:28" s="5" customFormat="1" ht="14.25">
      <c r="C773" s="4"/>
      <c r="D773" s="7"/>
      <c r="E773" s="4"/>
      <c r="F773" s="15"/>
      <c r="G773" s="15"/>
      <c r="H773" s="1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39"/>
      <c r="AA773" s="4"/>
      <c r="AB773" s="4"/>
    </row>
    <row r="774" spans="3:28" s="5" customFormat="1" ht="14.25">
      <c r="C774" s="4"/>
      <c r="D774" s="7"/>
      <c r="E774" s="4"/>
      <c r="F774" s="15"/>
      <c r="G774" s="15"/>
      <c r="H774" s="1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39"/>
      <c r="AA774" s="4"/>
      <c r="AB774" s="4"/>
    </row>
    <row r="775" spans="3:28" s="5" customFormat="1" ht="14.25">
      <c r="C775" s="4"/>
      <c r="D775" s="7"/>
      <c r="E775" s="4"/>
      <c r="F775" s="15"/>
      <c r="G775" s="15"/>
      <c r="H775" s="1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39"/>
      <c r="AA775" s="4"/>
      <c r="AB775" s="4"/>
    </row>
    <row r="776" spans="3:28" s="5" customFormat="1" ht="14.25">
      <c r="C776" s="4"/>
      <c r="D776" s="7"/>
      <c r="E776" s="4"/>
      <c r="F776" s="15"/>
      <c r="G776" s="15"/>
      <c r="H776" s="1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39"/>
      <c r="AA776" s="4"/>
      <c r="AB776" s="4"/>
    </row>
    <row r="777" spans="3:28" s="5" customFormat="1" ht="14.25">
      <c r="C777" s="4"/>
      <c r="D777" s="7"/>
      <c r="E777" s="4"/>
      <c r="F777" s="15"/>
      <c r="G777" s="15"/>
      <c r="H777" s="1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39"/>
      <c r="AA777" s="4"/>
      <c r="AB777" s="4"/>
    </row>
    <row r="778" spans="3:28" s="5" customFormat="1" ht="14.25">
      <c r="C778" s="4"/>
      <c r="D778" s="7"/>
      <c r="E778" s="4"/>
      <c r="F778" s="15"/>
      <c r="G778" s="15"/>
      <c r="H778" s="1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39"/>
      <c r="AA778" s="4"/>
      <c r="AB778" s="4"/>
    </row>
    <row r="779" spans="3:28" s="5" customFormat="1" ht="14.25">
      <c r="C779" s="4"/>
      <c r="D779" s="7"/>
      <c r="E779" s="4"/>
      <c r="F779" s="15"/>
      <c r="G779" s="15"/>
      <c r="H779" s="1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39"/>
      <c r="AA779" s="4"/>
      <c r="AB779" s="4"/>
    </row>
    <row r="780" spans="3:28" s="5" customFormat="1" ht="14.25">
      <c r="C780" s="4"/>
      <c r="D780" s="7"/>
      <c r="E780" s="4"/>
      <c r="F780" s="15"/>
      <c r="G780" s="15"/>
      <c r="H780" s="1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39"/>
      <c r="AA780" s="4"/>
      <c r="AB780" s="4"/>
    </row>
    <row r="781" spans="3:28" s="5" customFormat="1" ht="14.25">
      <c r="C781" s="4"/>
      <c r="D781" s="7"/>
      <c r="E781" s="4"/>
      <c r="F781" s="15"/>
      <c r="G781" s="15"/>
      <c r="H781" s="1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39"/>
      <c r="AA781" s="4"/>
      <c r="AB781" s="4"/>
    </row>
    <row r="782" spans="3:28" s="5" customFormat="1" ht="14.25">
      <c r="C782" s="4"/>
      <c r="D782" s="7"/>
      <c r="E782" s="4"/>
      <c r="F782" s="15"/>
      <c r="G782" s="15"/>
      <c r="H782" s="1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39"/>
      <c r="AA782" s="4"/>
      <c r="AB782" s="4"/>
    </row>
    <row r="783" spans="3:28" s="5" customFormat="1" ht="14.25">
      <c r="C783" s="4"/>
      <c r="D783" s="7"/>
      <c r="E783" s="4"/>
      <c r="F783" s="15"/>
      <c r="G783" s="15"/>
      <c r="H783" s="1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39"/>
      <c r="AA783" s="4"/>
      <c r="AB783" s="4"/>
    </row>
    <row r="784" spans="3:28" s="5" customFormat="1" ht="14.25">
      <c r="C784" s="4"/>
      <c r="D784" s="7"/>
      <c r="E784" s="4"/>
      <c r="F784" s="15"/>
      <c r="G784" s="15"/>
      <c r="H784" s="1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39"/>
      <c r="AA784" s="4"/>
      <c r="AB784" s="4"/>
    </row>
    <row r="785" spans="3:28" s="5" customFormat="1" ht="14.25">
      <c r="C785" s="4"/>
      <c r="D785" s="7"/>
      <c r="E785" s="4"/>
      <c r="F785" s="15"/>
      <c r="G785" s="15"/>
      <c r="H785" s="1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39"/>
      <c r="AA785" s="4"/>
      <c r="AB785" s="4"/>
    </row>
    <row r="786" spans="3:28" s="5" customFormat="1" ht="14.25">
      <c r="C786" s="4"/>
      <c r="D786" s="7"/>
      <c r="E786" s="4"/>
      <c r="F786" s="15"/>
      <c r="G786" s="15"/>
      <c r="H786" s="1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39"/>
      <c r="AA786" s="4"/>
      <c r="AB786" s="4"/>
    </row>
    <row r="787" spans="3:28" s="5" customFormat="1" ht="14.25">
      <c r="C787" s="4"/>
      <c r="D787" s="7"/>
      <c r="E787" s="4"/>
      <c r="F787" s="15"/>
      <c r="G787" s="15"/>
      <c r="H787" s="1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39"/>
      <c r="AA787" s="4"/>
      <c r="AB787" s="4"/>
    </row>
    <row r="788" spans="3:28" s="5" customFormat="1" ht="14.25">
      <c r="C788" s="4"/>
      <c r="D788" s="7"/>
      <c r="E788" s="4"/>
      <c r="F788" s="15"/>
      <c r="G788" s="15"/>
      <c r="H788" s="1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39"/>
      <c r="AA788" s="4"/>
      <c r="AB788" s="4"/>
    </row>
    <row r="789" spans="3:28" s="5" customFormat="1" ht="14.25">
      <c r="C789" s="4"/>
      <c r="D789" s="7"/>
      <c r="E789" s="4"/>
      <c r="F789" s="15"/>
      <c r="G789" s="15"/>
      <c r="H789" s="1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39"/>
      <c r="AA789" s="4"/>
      <c r="AB789" s="4"/>
    </row>
    <row r="790" spans="3:28" s="5" customFormat="1" ht="14.25">
      <c r="C790" s="4"/>
      <c r="D790" s="7"/>
      <c r="E790" s="4"/>
      <c r="F790" s="15"/>
      <c r="G790" s="15"/>
      <c r="H790" s="1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39"/>
      <c r="AA790" s="4"/>
      <c r="AB790" s="4"/>
    </row>
    <row r="791" spans="3:28" s="5" customFormat="1" ht="14.25">
      <c r="C791" s="4"/>
      <c r="D791" s="7"/>
      <c r="E791" s="4"/>
      <c r="F791" s="15"/>
      <c r="G791" s="15"/>
      <c r="H791" s="1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39"/>
      <c r="AA791" s="4"/>
      <c r="AB791" s="4"/>
    </row>
    <row r="792" spans="3:28" s="5" customFormat="1" ht="14.25">
      <c r="C792" s="4"/>
      <c r="D792" s="7"/>
      <c r="E792" s="4"/>
      <c r="F792" s="15"/>
      <c r="G792" s="15"/>
      <c r="H792" s="1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39"/>
      <c r="AA792" s="4"/>
      <c r="AB792" s="4"/>
    </row>
    <row r="793" spans="3:28" s="5" customFormat="1" ht="14.25">
      <c r="C793" s="4"/>
      <c r="D793" s="7"/>
      <c r="E793" s="4"/>
      <c r="F793" s="15"/>
      <c r="G793" s="15"/>
      <c r="H793" s="1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39"/>
      <c r="AA793" s="4"/>
      <c r="AB793" s="4"/>
    </row>
    <row r="794" spans="3:28" s="5" customFormat="1" ht="14.25">
      <c r="C794" s="4"/>
      <c r="D794" s="7"/>
      <c r="E794" s="4"/>
      <c r="F794" s="15"/>
      <c r="G794" s="15"/>
      <c r="H794" s="1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39"/>
      <c r="AA794" s="4"/>
      <c r="AB794" s="4"/>
    </row>
    <row r="795" spans="3:28" s="5" customFormat="1" ht="14.25">
      <c r="C795" s="4"/>
      <c r="D795" s="7"/>
      <c r="E795" s="4"/>
      <c r="F795" s="15"/>
      <c r="G795" s="15"/>
      <c r="H795" s="1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39"/>
      <c r="AA795" s="4"/>
      <c r="AB795" s="4"/>
    </row>
    <row r="796" spans="3:28" s="5" customFormat="1" ht="14.25">
      <c r="C796" s="4"/>
      <c r="D796" s="7"/>
      <c r="E796" s="4"/>
      <c r="F796" s="15"/>
      <c r="G796" s="15"/>
      <c r="H796" s="1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39"/>
      <c r="AA796" s="4"/>
      <c r="AB796" s="4"/>
    </row>
    <row r="797" spans="3:28" s="5" customFormat="1" ht="14.25">
      <c r="C797" s="4"/>
      <c r="D797" s="7"/>
      <c r="E797" s="4"/>
      <c r="F797" s="15"/>
      <c r="G797" s="15"/>
      <c r="H797" s="1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39"/>
      <c r="AA797" s="4"/>
      <c r="AB797" s="4"/>
    </row>
    <row r="798" spans="3:28" s="5" customFormat="1" ht="14.25">
      <c r="C798" s="4"/>
      <c r="D798" s="7"/>
      <c r="E798" s="4"/>
      <c r="F798" s="15"/>
      <c r="G798" s="15"/>
      <c r="H798" s="1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39"/>
      <c r="AA798" s="4"/>
      <c r="AB798" s="4"/>
    </row>
    <row r="799" spans="3:28" s="5" customFormat="1" ht="14.25">
      <c r="C799" s="4"/>
      <c r="D799" s="7"/>
      <c r="E799" s="4"/>
      <c r="F799" s="15"/>
      <c r="G799" s="15"/>
      <c r="H799" s="1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39"/>
      <c r="AA799" s="4"/>
      <c r="AB799" s="4"/>
    </row>
    <row r="800" spans="3:28" s="5" customFormat="1" ht="14.25">
      <c r="C800" s="4"/>
      <c r="D800" s="7"/>
      <c r="E800" s="4"/>
      <c r="F800" s="15"/>
      <c r="G800" s="15"/>
      <c r="H800" s="1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39"/>
      <c r="AA800" s="4"/>
      <c r="AB800" s="4"/>
    </row>
    <row r="801" spans="3:28" s="5" customFormat="1" ht="14.25">
      <c r="C801" s="4"/>
      <c r="D801" s="7"/>
      <c r="E801" s="4"/>
      <c r="F801" s="15"/>
      <c r="G801" s="15"/>
      <c r="H801" s="1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39"/>
      <c r="AA801" s="4"/>
      <c r="AB801" s="4"/>
    </row>
    <row r="802" spans="3:28" s="5" customFormat="1" ht="14.25">
      <c r="C802" s="4"/>
      <c r="D802" s="7"/>
      <c r="E802" s="4"/>
      <c r="F802" s="15"/>
      <c r="G802" s="15"/>
      <c r="H802" s="1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39"/>
      <c r="AA802" s="4"/>
      <c r="AB802" s="4"/>
    </row>
    <row r="803" spans="3:28" s="5" customFormat="1" ht="14.25">
      <c r="C803" s="4"/>
      <c r="D803" s="7"/>
      <c r="E803" s="4"/>
      <c r="F803" s="15"/>
      <c r="G803" s="15"/>
      <c r="H803" s="1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39"/>
      <c r="AA803" s="4"/>
      <c r="AB803" s="4"/>
    </row>
    <row r="804" spans="3:28" s="5" customFormat="1" ht="14.25">
      <c r="C804" s="4"/>
      <c r="D804" s="7"/>
      <c r="E804" s="4"/>
      <c r="F804" s="15"/>
      <c r="G804" s="15"/>
      <c r="H804" s="1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39"/>
      <c r="AA804" s="4"/>
      <c r="AB804" s="4"/>
    </row>
    <row r="805" spans="3:28" s="5" customFormat="1" ht="14.25">
      <c r="C805" s="4"/>
      <c r="D805" s="7"/>
      <c r="E805" s="4"/>
      <c r="F805" s="15"/>
      <c r="G805" s="15"/>
      <c r="H805" s="1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39"/>
      <c r="AA805" s="4"/>
      <c r="AB805" s="4"/>
    </row>
    <row r="806" spans="3:28" s="5" customFormat="1" ht="14.25">
      <c r="C806" s="4"/>
      <c r="D806" s="7"/>
      <c r="E806" s="4"/>
      <c r="F806" s="15"/>
      <c r="G806" s="15"/>
      <c r="H806" s="1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39"/>
      <c r="AA806" s="4"/>
      <c r="AB806" s="4"/>
    </row>
    <row r="807" spans="3:28" s="5" customFormat="1" ht="14.25">
      <c r="C807" s="4"/>
      <c r="D807" s="7"/>
      <c r="E807" s="4"/>
      <c r="F807" s="15"/>
      <c r="G807" s="15"/>
      <c r="H807" s="1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39"/>
      <c r="AA807" s="4"/>
      <c r="AB807" s="4"/>
    </row>
    <row r="808" spans="3:28" s="5" customFormat="1" ht="14.25">
      <c r="C808" s="4"/>
      <c r="D808" s="7"/>
      <c r="E808" s="4"/>
      <c r="F808" s="15"/>
      <c r="G808" s="15"/>
      <c r="H808" s="1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39"/>
      <c r="AA808" s="4"/>
      <c r="AB808" s="4"/>
    </row>
    <row r="809" spans="3:28" s="5" customFormat="1" ht="14.25">
      <c r="C809" s="4"/>
      <c r="D809" s="7"/>
      <c r="E809" s="4"/>
      <c r="F809" s="15"/>
      <c r="G809" s="15"/>
      <c r="H809" s="1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39"/>
      <c r="AA809" s="4"/>
      <c r="AB809" s="4"/>
    </row>
    <row r="810" spans="3:28" s="5" customFormat="1" ht="14.25">
      <c r="C810" s="4"/>
      <c r="D810" s="7"/>
      <c r="E810" s="4"/>
      <c r="F810" s="15"/>
      <c r="G810" s="15"/>
      <c r="H810" s="1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39"/>
      <c r="AA810" s="4"/>
      <c r="AB810" s="4"/>
    </row>
    <row r="811" spans="3:28" s="5" customFormat="1" ht="14.25">
      <c r="C811" s="4"/>
      <c r="D811" s="7"/>
      <c r="E811" s="4"/>
      <c r="F811" s="15"/>
      <c r="G811" s="15"/>
      <c r="H811" s="1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39"/>
      <c r="AA811" s="4"/>
      <c r="AB811" s="4"/>
    </row>
    <row r="812" spans="3:28" s="5" customFormat="1" ht="14.25">
      <c r="C812" s="4"/>
      <c r="D812" s="7"/>
      <c r="E812" s="4"/>
      <c r="F812" s="15"/>
      <c r="G812" s="15"/>
      <c r="H812" s="1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39"/>
      <c r="AA812" s="4"/>
      <c r="AB812" s="4"/>
    </row>
    <row r="813" spans="3:28" s="5" customFormat="1" ht="14.25">
      <c r="C813" s="4"/>
      <c r="D813" s="7"/>
      <c r="E813" s="4"/>
      <c r="F813" s="15"/>
      <c r="G813" s="15"/>
      <c r="H813" s="1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39"/>
      <c r="AA813" s="4"/>
      <c r="AB813" s="4"/>
    </row>
    <row r="814" spans="3:28" s="5" customFormat="1" ht="14.25">
      <c r="C814" s="4"/>
      <c r="D814" s="7"/>
      <c r="E814" s="4"/>
      <c r="F814" s="15"/>
      <c r="G814" s="15"/>
      <c r="H814" s="1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39"/>
      <c r="AA814" s="4"/>
      <c r="AB814" s="4"/>
    </row>
    <row r="815" spans="3:28" s="5" customFormat="1" ht="14.25">
      <c r="C815" s="4"/>
      <c r="D815" s="7"/>
      <c r="E815" s="4"/>
      <c r="F815" s="15"/>
      <c r="G815" s="15"/>
      <c r="H815" s="1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39"/>
      <c r="AA815" s="4"/>
      <c r="AB815" s="4"/>
    </row>
    <row r="816" spans="3:28" s="5" customFormat="1" ht="14.25">
      <c r="C816" s="4"/>
      <c r="D816" s="7"/>
      <c r="E816" s="4"/>
      <c r="F816" s="15"/>
      <c r="G816" s="15"/>
      <c r="H816" s="1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39"/>
      <c r="AA816" s="4"/>
      <c r="AB816" s="4"/>
    </row>
    <row r="817" spans="3:28" s="5" customFormat="1" ht="14.25">
      <c r="C817" s="4"/>
      <c r="D817" s="7"/>
      <c r="E817" s="4"/>
      <c r="F817" s="15"/>
      <c r="G817" s="15"/>
      <c r="H817" s="1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39"/>
      <c r="AA817" s="4"/>
      <c r="AB817" s="4"/>
    </row>
    <row r="818" spans="3:28" s="5" customFormat="1" ht="14.25">
      <c r="C818" s="4"/>
      <c r="D818" s="7"/>
      <c r="E818" s="4"/>
      <c r="F818" s="15"/>
      <c r="G818" s="15"/>
      <c r="H818" s="1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39"/>
      <c r="AA818" s="4"/>
      <c r="AB818" s="4"/>
    </row>
    <row r="819" spans="3:28" s="5" customFormat="1" ht="14.25">
      <c r="C819" s="4"/>
      <c r="D819" s="7"/>
      <c r="E819" s="4"/>
      <c r="F819" s="15"/>
      <c r="G819" s="15"/>
      <c r="H819" s="1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39"/>
      <c r="AA819" s="4"/>
      <c r="AB819" s="4"/>
    </row>
    <row r="820" spans="3:28" s="5" customFormat="1" ht="14.25">
      <c r="C820" s="4"/>
      <c r="D820" s="7"/>
      <c r="E820" s="4"/>
      <c r="F820" s="15"/>
      <c r="G820" s="15"/>
      <c r="H820" s="1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39"/>
      <c r="AA820" s="4"/>
      <c r="AB820" s="4"/>
    </row>
    <row r="821" spans="3:28" s="5" customFormat="1" ht="14.25">
      <c r="C821" s="4"/>
      <c r="D821" s="7"/>
      <c r="E821" s="4"/>
      <c r="F821" s="15"/>
      <c r="G821" s="15"/>
      <c r="H821" s="1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39"/>
      <c r="AA821" s="4"/>
      <c r="AB821" s="4"/>
    </row>
    <row r="822" spans="3:28" s="5" customFormat="1" ht="14.25">
      <c r="C822" s="4"/>
      <c r="D822" s="7"/>
      <c r="E822" s="4"/>
      <c r="F822" s="15"/>
      <c r="G822" s="15"/>
      <c r="H822" s="1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39"/>
      <c r="AA822" s="4"/>
      <c r="AB822" s="4"/>
    </row>
    <row r="823" spans="3:28" s="5" customFormat="1" ht="14.25">
      <c r="C823" s="4"/>
      <c r="D823" s="7"/>
      <c r="E823" s="4"/>
      <c r="F823" s="15"/>
      <c r="G823" s="15"/>
      <c r="H823" s="1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39"/>
      <c r="AA823" s="4"/>
      <c r="AB823" s="4"/>
    </row>
    <row r="824" spans="3:28" s="5" customFormat="1" ht="14.25">
      <c r="C824" s="4"/>
      <c r="D824" s="7"/>
      <c r="E824" s="4"/>
      <c r="F824" s="15"/>
      <c r="G824" s="15"/>
      <c r="H824" s="1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39"/>
      <c r="AA824" s="4"/>
      <c r="AB824" s="4"/>
    </row>
    <row r="825" spans="3:28" s="5" customFormat="1" ht="14.25">
      <c r="C825" s="4"/>
      <c r="D825" s="7"/>
      <c r="E825" s="4"/>
      <c r="F825" s="15"/>
      <c r="G825" s="15"/>
      <c r="H825" s="1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39"/>
      <c r="AA825" s="4"/>
      <c r="AB825" s="4"/>
    </row>
    <row r="826" spans="3:28" s="5" customFormat="1" ht="14.25">
      <c r="C826" s="4"/>
      <c r="D826" s="7"/>
      <c r="E826" s="4"/>
      <c r="F826" s="15"/>
      <c r="G826" s="15"/>
      <c r="H826" s="1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39"/>
      <c r="AA826" s="4"/>
      <c r="AB826" s="4"/>
    </row>
    <row r="827" spans="3:28" s="5" customFormat="1" ht="14.25">
      <c r="C827" s="4"/>
      <c r="D827" s="7"/>
      <c r="E827" s="4"/>
      <c r="F827" s="15"/>
      <c r="G827" s="15"/>
      <c r="H827" s="1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39"/>
      <c r="AA827" s="4"/>
      <c r="AB827" s="4"/>
    </row>
    <row r="828" spans="3:28" s="5" customFormat="1" ht="14.25">
      <c r="C828" s="4"/>
      <c r="D828" s="7"/>
      <c r="E828" s="4"/>
      <c r="F828" s="15"/>
      <c r="G828" s="15"/>
      <c r="H828" s="1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39"/>
      <c r="AA828" s="4"/>
      <c r="AB828" s="4"/>
    </row>
    <row r="829" spans="3:28" s="5" customFormat="1" ht="14.25">
      <c r="C829" s="4"/>
      <c r="D829" s="7"/>
      <c r="E829" s="4"/>
      <c r="F829" s="15"/>
      <c r="G829" s="15"/>
      <c r="H829" s="1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39"/>
      <c r="AA829" s="4"/>
      <c r="AB829" s="4"/>
    </row>
    <row r="830" spans="3:28" s="5" customFormat="1" ht="14.25">
      <c r="C830" s="4"/>
      <c r="D830" s="7"/>
      <c r="E830" s="4"/>
      <c r="F830" s="15"/>
      <c r="G830" s="15"/>
      <c r="H830" s="1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39"/>
      <c r="AA830" s="4"/>
      <c r="AB830" s="4"/>
    </row>
    <row r="831" spans="3:28" s="5" customFormat="1" ht="14.25">
      <c r="C831" s="4"/>
      <c r="D831" s="7"/>
      <c r="E831" s="4"/>
      <c r="F831" s="15"/>
      <c r="G831" s="15"/>
      <c r="H831" s="1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39"/>
      <c r="AA831" s="4"/>
      <c r="AB831" s="4"/>
    </row>
    <row r="832" spans="3:28" s="5" customFormat="1" ht="14.25">
      <c r="C832" s="4"/>
      <c r="D832" s="7"/>
      <c r="E832" s="4"/>
      <c r="F832" s="15"/>
      <c r="G832" s="15"/>
      <c r="H832" s="1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39"/>
      <c r="AA832" s="4"/>
      <c r="AB832" s="4"/>
    </row>
    <row r="833" spans="3:28" s="5" customFormat="1" ht="14.25">
      <c r="C833" s="4"/>
      <c r="D833" s="7"/>
      <c r="E833" s="4"/>
      <c r="F833" s="15"/>
      <c r="G833" s="15"/>
      <c r="H833" s="1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39"/>
      <c r="AA833" s="4"/>
      <c r="AB833" s="4"/>
    </row>
    <row r="834" spans="3:28" s="5" customFormat="1" ht="14.25">
      <c r="C834" s="4"/>
      <c r="D834" s="7"/>
      <c r="E834" s="4"/>
      <c r="F834" s="15"/>
      <c r="G834" s="15"/>
      <c r="H834" s="1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39"/>
      <c r="AA834" s="4"/>
      <c r="AB834" s="4"/>
    </row>
    <row r="835" spans="3:28" s="5" customFormat="1" ht="14.25">
      <c r="C835" s="4"/>
      <c r="D835" s="7"/>
      <c r="E835" s="4"/>
      <c r="F835" s="15"/>
      <c r="G835" s="15"/>
      <c r="H835" s="1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39"/>
      <c r="AA835" s="4"/>
      <c r="AB835" s="4"/>
    </row>
    <row r="836" spans="3:28" s="5" customFormat="1" ht="14.25">
      <c r="C836" s="4"/>
      <c r="D836" s="7"/>
      <c r="E836" s="4"/>
      <c r="F836" s="15"/>
      <c r="G836" s="15"/>
      <c r="H836" s="1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39"/>
      <c r="AA836" s="4"/>
      <c r="AB836" s="4"/>
    </row>
    <row r="837" spans="3:28" s="5" customFormat="1" ht="14.25">
      <c r="C837" s="4"/>
      <c r="D837" s="7"/>
      <c r="E837" s="4"/>
      <c r="F837" s="15"/>
      <c r="G837" s="15"/>
      <c r="H837" s="1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39"/>
      <c r="AA837" s="4"/>
      <c r="AB837" s="4"/>
    </row>
    <row r="838" spans="3:28" s="5" customFormat="1" ht="14.25">
      <c r="C838" s="4"/>
      <c r="D838" s="7"/>
      <c r="E838" s="4"/>
      <c r="F838" s="15"/>
      <c r="G838" s="15"/>
      <c r="H838" s="1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39"/>
      <c r="AA838" s="4"/>
      <c r="AB838" s="4"/>
    </row>
    <row r="839" spans="3:28" s="5" customFormat="1" ht="14.25">
      <c r="C839" s="4"/>
      <c r="D839" s="7"/>
      <c r="E839" s="4"/>
      <c r="F839" s="15"/>
      <c r="G839" s="15"/>
      <c r="H839" s="1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39"/>
      <c r="AA839" s="4"/>
      <c r="AB839" s="4"/>
    </row>
    <row r="840" spans="3:28" s="5" customFormat="1" ht="14.25">
      <c r="C840" s="4"/>
      <c r="D840" s="7"/>
      <c r="E840" s="4"/>
      <c r="F840" s="15"/>
      <c r="G840" s="15"/>
      <c r="H840" s="1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39"/>
      <c r="AA840" s="4"/>
      <c r="AB840" s="4"/>
    </row>
    <row r="841" spans="3:28" s="5" customFormat="1" ht="14.25">
      <c r="C841" s="4"/>
      <c r="D841" s="7"/>
      <c r="E841" s="4"/>
      <c r="F841" s="15"/>
      <c r="G841" s="15"/>
      <c r="H841" s="1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39"/>
      <c r="AA841" s="4"/>
      <c r="AB841" s="4"/>
    </row>
    <row r="842" spans="3:28" s="5" customFormat="1" ht="14.25">
      <c r="C842" s="4"/>
      <c r="D842" s="7"/>
      <c r="E842" s="4"/>
      <c r="F842" s="15"/>
      <c r="G842" s="15"/>
      <c r="H842" s="1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39"/>
      <c r="AA842" s="4"/>
      <c r="AB842" s="4"/>
    </row>
    <row r="843" spans="3:28" s="5" customFormat="1" ht="14.25">
      <c r="C843" s="4"/>
      <c r="D843" s="7"/>
      <c r="E843" s="4"/>
      <c r="F843" s="15"/>
      <c r="G843" s="15"/>
      <c r="H843" s="1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39"/>
      <c r="AA843" s="4"/>
      <c r="AB843" s="4"/>
    </row>
    <row r="844" spans="3:28" s="5" customFormat="1" ht="14.25">
      <c r="C844" s="4"/>
      <c r="D844" s="7"/>
      <c r="E844" s="4"/>
      <c r="F844" s="15"/>
      <c r="G844" s="15"/>
      <c r="H844" s="1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39"/>
      <c r="AA844" s="4"/>
      <c r="AB844" s="4"/>
    </row>
    <row r="845" spans="3:28" s="5" customFormat="1" ht="14.25">
      <c r="C845" s="4"/>
      <c r="D845" s="7"/>
      <c r="E845" s="4"/>
      <c r="F845" s="15"/>
      <c r="G845" s="15"/>
      <c r="H845" s="1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39"/>
      <c r="AA845" s="4"/>
      <c r="AB845" s="4"/>
    </row>
    <row r="846" spans="3:28" s="5" customFormat="1" ht="14.25">
      <c r="C846" s="4"/>
      <c r="D846" s="7"/>
      <c r="E846" s="4"/>
      <c r="F846" s="15"/>
      <c r="G846" s="15"/>
      <c r="H846" s="1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39"/>
      <c r="AA846" s="4"/>
      <c r="AB846" s="4"/>
    </row>
    <row r="847" spans="3:28" s="5" customFormat="1" ht="14.25">
      <c r="C847" s="4"/>
      <c r="D847" s="7"/>
      <c r="E847" s="4"/>
      <c r="F847" s="15"/>
      <c r="G847" s="15"/>
      <c r="H847" s="1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39"/>
      <c r="AA847" s="4"/>
      <c r="AB847" s="4"/>
    </row>
    <row r="848" spans="3:28" s="5" customFormat="1" ht="14.25">
      <c r="C848" s="4"/>
      <c r="D848" s="7"/>
      <c r="E848" s="4"/>
      <c r="F848" s="15"/>
      <c r="G848" s="15"/>
      <c r="H848" s="1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39"/>
      <c r="AA848" s="4"/>
      <c r="AB848" s="4"/>
    </row>
    <row r="849" spans="3:28" s="5" customFormat="1" ht="14.25">
      <c r="C849" s="4"/>
      <c r="D849" s="7"/>
      <c r="E849" s="4"/>
      <c r="F849" s="15"/>
      <c r="G849" s="15"/>
      <c r="H849" s="1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39"/>
      <c r="AA849" s="4"/>
      <c r="AB849" s="4"/>
    </row>
    <row r="850" spans="3:28" s="5" customFormat="1" ht="14.25">
      <c r="C850" s="4"/>
      <c r="D850" s="7"/>
      <c r="E850" s="4"/>
      <c r="F850" s="15"/>
      <c r="G850" s="15"/>
      <c r="H850" s="1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39"/>
      <c r="AA850" s="4"/>
      <c r="AB850" s="4"/>
    </row>
    <row r="851" spans="3:28" s="5" customFormat="1" ht="14.25">
      <c r="C851" s="4"/>
      <c r="D851" s="7"/>
      <c r="E851" s="4"/>
      <c r="F851" s="15"/>
      <c r="G851" s="15"/>
      <c r="H851" s="1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39"/>
      <c r="AA851" s="4"/>
      <c r="AB851" s="4"/>
    </row>
    <row r="852" spans="3:28" s="5" customFormat="1" ht="14.25">
      <c r="C852" s="4"/>
      <c r="D852" s="7"/>
      <c r="E852" s="4"/>
      <c r="F852" s="15"/>
      <c r="G852" s="15"/>
      <c r="H852" s="1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39"/>
      <c r="AA852" s="4"/>
      <c r="AB852" s="4"/>
    </row>
    <row r="853" spans="3:28" s="5" customFormat="1" ht="14.25">
      <c r="C853" s="4"/>
      <c r="D853" s="7"/>
      <c r="E853" s="4"/>
      <c r="F853" s="15"/>
      <c r="G853" s="15"/>
      <c r="H853" s="1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39"/>
      <c r="AA853" s="4"/>
      <c r="AB853" s="4"/>
    </row>
    <row r="854" spans="3:28" s="5" customFormat="1" ht="14.25">
      <c r="C854" s="4"/>
      <c r="D854" s="7"/>
      <c r="E854" s="4"/>
      <c r="F854" s="15"/>
      <c r="G854" s="15"/>
      <c r="H854" s="1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39"/>
      <c r="AA854" s="4"/>
      <c r="AB854" s="4"/>
    </row>
    <row r="855" spans="3:28" s="5" customFormat="1" ht="14.25">
      <c r="C855" s="4"/>
      <c r="D855" s="7"/>
      <c r="E855" s="4"/>
      <c r="F855" s="15"/>
      <c r="G855" s="15"/>
      <c r="H855" s="1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39"/>
      <c r="AA855" s="4"/>
      <c r="AB855" s="4"/>
    </row>
    <row r="856" spans="3:28" s="5" customFormat="1" ht="14.25">
      <c r="C856" s="4"/>
      <c r="D856" s="7"/>
      <c r="E856" s="4"/>
      <c r="F856" s="15"/>
      <c r="G856" s="15"/>
      <c r="H856" s="1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39"/>
      <c r="AA856" s="4"/>
      <c r="AB856" s="4"/>
    </row>
    <row r="857" spans="3:28" s="5" customFormat="1" ht="14.25">
      <c r="C857" s="4"/>
      <c r="D857" s="7"/>
      <c r="E857" s="4"/>
      <c r="F857" s="15"/>
      <c r="G857" s="15"/>
      <c r="H857" s="1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39"/>
      <c r="AA857" s="4"/>
      <c r="AB857" s="4"/>
    </row>
    <row r="858" spans="3:28" s="5" customFormat="1" ht="14.25">
      <c r="C858" s="4"/>
      <c r="D858" s="7"/>
      <c r="E858" s="4"/>
      <c r="F858" s="15"/>
      <c r="G858" s="15"/>
      <c r="H858" s="1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39"/>
      <c r="AA858" s="4"/>
      <c r="AB858" s="4"/>
    </row>
    <row r="859" spans="3:28" s="5" customFormat="1" ht="14.25">
      <c r="C859" s="4"/>
      <c r="D859" s="7"/>
      <c r="E859" s="4"/>
      <c r="F859" s="15"/>
      <c r="G859" s="15"/>
      <c r="H859" s="1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39"/>
      <c r="AA859" s="4"/>
      <c r="AB859" s="4"/>
    </row>
    <row r="860" spans="3:28" s="5" customFormat="1" ht="14.25">
      <c r="C860" s="4"/>
      <c r="D860" s="7"/>
      <c r="E860" s="4"/>
      <c r="F860" s="15"/>
      <c r="G860" s="15"/>
      <c r="H860" s="1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39"/>
      <c r="AA860" s="4"/>
      <c r="AB860" s="4"/>
    </row>
    <row r="861" spans="3:28" s="5" customFormat="1" ht="14.25">
      <c r="C861" s="4"/>
      <c r="D861" s="7"/>
      <c r="E861" s="4"/>
      <c r="F861" s="15"/>
      <c r="G861" s="15"/>
      <c r="H861" s="1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39"/>
      <c r="AA861" s="4"/>
      <c r="AB861" s="4"/>
    </row>
    <row r="862" spans="3:28" s="5" customFormat="1" ht="14.25">
      <c r="C862" s="4"/>
      <c r="D862" s="7"/>
      <c r="E862" s="4"/>
      <c r="F862" s="15"/>
      <c r="G862" s="15"/>
      <c r="H862" s="1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39"/>
      <c r="AA862" s="4"/>
      <c r="AB862" s="4"/>
    </row>
    <row r="863" spans="3:28" s="5" customFormat="1" ht="14.25">
      <c r="C863" s="4"/>
      <c r="D863" s="7"/>
      <c r="E863" s="4"/>
      <c r="F863" s="15"/>
      <c r="G863" s="15"/>
      <c r="H863" s="1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39"/>
      <c r="AA863" s="4"/>
      <c r="AB863" s="4"/>
    </row>
    <row r="864" spans="3:28" s="5" customFormat="1" ht="14.25">
      <c r="C864" s="4"/>
      <c r="D864" s="7"/>
      <c r="E864" s="4"/>
      <c r="F864" s="15"/>
      <c r="G864" s="15"/>
      <c r="H864" s="1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39"/>
      <c r="AA864" s="4"/>
      <c r="AB864" s="4"/>
    </row>
    <row r="865" spans="3:28" s="5" customFormat="1" ht="14.25">
      <c r="C865" s="4"/>
      <c r="D865" s="7"/>
      <c r="E865" s="4"/>
      <c r="F865" s="15"/>
      <c r="G865" s="15"/>
      <c r="H865" s="1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39"/>
      <c r="AA865" s="4"/>
      <c r="AB865" s="4"/>
    </row>
    <row r="866" spans="3:28" s="5" customFormat="1" ht="14.25">
      <c r="C866" s="4"/>
      <c r="D866" s="7"/>
      <c r="E866" s="4"/>
      <c r="F866" s="15"/>
      <c r="G866" s="15"/>
      <c r="H866" s="1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39"/>
      <c r="AA866" s="4"/>
      <c r="AB866" s="4"/>
    </row>
    <row r="867" spans="3:28" s="5" customFormat="1" ht="14.25">
      <c r="C867" s="4"/>
      <c r="D867" s="7"/>
      <c r="E867" s="4"/>
      <c r="F867" s="15"/>
      <c r="G867" s="15"/>
      <c r="H867" s="1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39"/>
      <c r="AA867" s="4"/>
      <c r="AB867" s="4"/>
    </row>
    <row r="868" spans="3:28" s="5" customFormat="1" ht="14.25">
      <c r="C868" s="4"/>
      <c r="D868" s="7"/>
      <c r="E868" s="4"/>
      <c r="F868" s="15"/>
      <c r="G868" s="15"/>
      <c r="H868" s="1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39"/>
      <c r="AA868" s="4"/>
      <c r="AB868" s="4"/>
    </row>
    <row r="869" spans="3:28" s="5" customFormat="1" ht="14.25">
      <c r="C869" s="4"/>
      <c r="D869" s="7"/>
      <c r="E869" s="4"/>
      <c r="F869" s="15"/>
      <c r="G869" s="15"/>
      <c r="H869" s="1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39"/>
      <c r="AA869" s="4"/>
      <c r="AB869" s="4"/>
    </row>
    <row r="870" spans="3:28" s="5" customFormat="1" ht="14.25">
      <c r="C870" s="4"/>
      <c r="D870" s="7"/>
      <c r="E870" s="4"/>
      <c r="F870" s="15"/>
      <c r="G870" s="15"/>
      <c r="H870" s="1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39"/>
      <c r="AA870" s="4"/>
      <c r="AB870" s="4"/>
    </row>
    <row r="871" spans="3:28" s="5" customFormat="1" ht="14.25">
      <c r="C871" s="4"/>
      <c r="D871" s="7"/>
      <c r="E871" s="4"/>
      <c r="F871" s="15"/>
      <c r="G871" s="15"/>
      <c r="H871" s="1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39"/>
      <c r="AA871" s="4"/>
      <c r="AB871" s="4"/>
    </row>
    <row r="872" spans="3:28" s="5" customFormat="1" ht="14.25">
      <c r="C872" s="4"/>
      <c r="D872" s="7"/>
      <c r="E872" s="4"/>
      <c r="F872" s="15"/>
      <c r="G872" s="15"/>
      <c r="H872" s="1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39"/>
      <c r="AA872" s="4"/>
      <c r="AB872" s="4"/>
    </row>
    <row r="873" spans="3:28" s="5" customFormat="1" ht="14.25">
      <c r="C873" s="4"/>
      <c r="D873" s="7"/>
      <c r="E873" s="4"/>
      <c r="F873" s="15"/>
      <c r="G873" s="15"/>
      <c r="H873" s="1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39"/>
      <c r="AA873" s="4"/>
      <c r="AB873" s="4"/>
    </row>
    <row r="874" spans="3:28" s="5" customFormat="1" ht="14.25">
      <c r="C874" s="4"/>
      <c r="D874" s="7"/>
      <c r="E874" s="4"/>
      <c r="F874" s="15"/>
      <c r="G874" s="15"/>
      <c r="H874" s="1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39"/>
      <c r="AA874" s="4"/>
      <c r="AB874" s="4"/>
    </row>
    <row r="875" spans="3:28" s="5" customFormat="1" ht="14.25">
      <c r="C875" s="4"/>
      <c r="D875" s="7"/>
      <c r="E875" s="4"/>
      <c r="F875" s="15"/>
      <c r="G875" s="15"/>
      <c r="H875" s="1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39"/>
      <c r="AA875" s="4"/>
      <c r="AB875" s="4"/>
    </row>
    <row r="876" spans="3:28" s="5" customFormat="1" ht="14.25">
      <c r="C876" s="4"/>
      <c r="D876" s="7"/>
      <c r="E876" s="4"/>
      <c r="F876" s="15"/>
      <c r="G876" s="15"/>
      <c r="H876" s="1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39"/>
      <c r="AA876" s="4"/>
      <c r="AB876" s="4"/>
    </row>
    <row r="877" spans="3:28" s="5" customFormat="1" ht="14.25">
      <c r="C877" s="4"/>
      <c r="D877" s="7"/>
      <c r="E877" s="4"/>
      <c r="F877" s="15"/>
      <c r="G877" s="15"/>
      <c r="H877" s="1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39"/>
      <c r="AA877" s="4"/>
      <c r="AB877" s="4"/>
    </row>
    <row r="878" spans="3:28" s="5" customFormat="1" ht="14.25">
      <c r="C878" s="4"/>
      <c r="D878" s="7"/>
      <c r="E878" s="4"/>
      <c r="F878" s="15"/>
      <c r="G878" s="15"/>
      <c r="H878" s="1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39"/>
      <c r="AA878" s="4"/>
      <c r="AB878" s="4"/>
    </row>
    <row r="879" spans="3:28" s="5" customFormat="1" ht="14.25">
      <c r="C879" s="4"/>
      <c r="D879" s="7"/>
      <c r="E879" s="4"/>
      <c r="F879" s="15"/>
      <c r="G879" s="15"/>
      <c r="H879" s="1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39"/>
      <c r="AA879" s="4"/>
      <c r="AB879" s="4"/>
    </row>
    <row r="880" spans="3:28" s="5" customFormat="1" ht="14.25">
      <c r="C880" s="4"/>
      <c r="D880" s="7"/>
      <c r="E880" s="4"/>
      <c r="F880" s="15"/>
      <c r="G880" s="15"/>
      <c r="H880" s="1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39"/>
      <c r="AA880" s="4"/>
      <c r="AB880" s="4"/>
    </row>
    <row r="881" spans="3:28" s="5" customFormat="1" ht="14.25">
      <c r="C881" s="4"/>
      <c r="D881" s="7"/>
      <c r="E881" s="4"/>
      <c r="F881" s="15"/>
      <c r="G881" s="15"/>
      <c r="H881" s="1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39"/>
      <c r="AA881" s="4"/>
      <c r="AB881" s="4"/>
    </row>
    <row r="882" spans="3:28" s="5" customFormat="1" ht="14.25">
      <c r="C882" s="4"/>
      <c r="D882" s="7"/>
      <c r="E882" s="4"/>
      <c r="F882" s="15"/>
      <c r="G882" s="15"/>
      <c r="H882" s="1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39"/>
      <c r="AA882" s="4"/>
      <c r="AB882" s="4"/>
    </row>
    <row r="883" spans="3:28" s="5" customFormat="1" ht="14.25">
      <c r="C883" s="4"/>
      <c r="D883" s="7"/>
      <c r="E883" s="4"/>
      <c r="F883" s="15"/>
      <c r="G883" s="15"/>
      <c r="H883" s="1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39"/>
      <c r="AA883" s="4"/>
      <c r="AB883" s="4"/>
    </row>
    <row r="884" spans="3:28" s="5" customFormat="1" ht="14.25">
      <c r="C884" s="4"/>
      <c r="D884" s="7"/>
      <c r="E884" s="4"/>
      <c r="F884" s="15"/>
      <c r="G884" s="15"/>
      <c r="H884" s="1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39"/>
      <c r="AA884" s="4"/>
      <c r="AB884" s="4"/>
    </row>
    <row r="885" spans="3:28" s="5" customFormat="1" ht="14.25">
      <c r="C885" s="4"/>
      <c r="D885" s="7"/>
      <c r="E885" s="4"/>
      <c r="F885" s="15"/>
      <c r="G885" s="15"/>
      <c r="H885" s="1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39"/>
      <c r="AA885" s="4"/>
      <c r="AB885" s="4"/>
    </row>
    <row r="886" spans="3:28" s="5" customFormat="1" ht="14.25">
      <c r="C886" s="4"/>
      <c r="D886" s="7"/>
      <c r="E886" s="4"/>
      <c r="F886" s="15"/>
      <c r="G886" s="15"/>
      <c r="H886" s="1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39"/>
      <c r="AA886" s="4"/>
      <c r="AB886" s="4"/>
    </row>
    <row r="887" spans="3:28" s="5" customFormat="1" ht="14.25">
      <c r="C887" s="4"/>
      <c r="D887" s="7"/>
      <c r="E887" s="4"/>
      <c r="F887" s="15"/>
      <c r="G887" s="15"/>
      <c r="H887" s="1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39"/>
      <c r="AA887" s="4"/>
      <c r="AB887" s="4"/>
    </row>
    <row r="888" spans="3:28" s="5" customFormat="1" ht="14.25">
      <c r="C888" s="4"/>
      <c r="D888" s="7"/>
      <c r="E888" s="4"/>
      <c r="F888" s="15"/>
      <c r="G888" s="15"/>
      <c r="H888" s="1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39"/>
      <c r="AA888" s="4"/>
      <c r="AB888" s="4"/>
    </row>
    <row r="889" spans="3:28" s="5" customFormat="1" ht="14.25">
      <c r="C889" s="4"/>
      <c r="D889" s="7"/>
      <c r="E889" s="4"/>
      <c r="F889" s="15"/>
      <c r="G889" s="15"/>
      <c r="H889" s="1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39"/>
      <c r="AA889" s="4"/>
      <c r="AB889" s="4"/>
    </row>
    <row r="890" spans="3:28" s="5" customFormat="1" ht="14.25">
      <c r="C890" s="4"/>
      <c r="D890" s="7"/>
      <c r="E890" s="4"/>
      <c r="F890" s="15"/>
      <c r="G890" s="15"/>
      <c r="H890" s="1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39"/>
      <c r="AA890" s="4"/>
      <c r="AB890" s="4"/>
    </row>
    <row r="891" spans="3:28" s="5" customFormat="1" ht="14.25">
      <c r="C891" s="4"/>
      <c r="D891" s="7"/>
      <c r="E891" s="4"/>
      <c r="F891" s="15"/>
      <c r="G891" s="15"/>
      <c r="H891" s="1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39"/>
      <c r="AA891" s="4"/>
      <c r="AB891" s="4"/>
    </row>
    <row r="892" spans="3:28" s="5" customFormat="1" ht="14.25">
      <c r="C892" s="4"/>
      <c r="D892" s="7"/>
      <c r="E892" s="4"/>
      <c r="F892" s="15"/>
      <c r="G892" s="15"/>
      <c r="H892" s="1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39"/>
      <c r="AA892" s="4"/>
      <c r="AB892" s="4"/>
    </row>
    <row r="893" spans="3:28" s="5" customFormat="1" ht="14.25">
      <c r="C893" s="4"/>
      <c r="D893" s="7"/>
      <c r="E893" s="4"/>
      <c r="F893" s="15"/>
      <c r="G893" s="15"/>
      <c r="H893" s="1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39"/>
      <c r="AA893" s="4"/>
      <c r="AB893" s="4"/>
    </row>
    <row r="894" spans="3:28" s="5" customFormat="1" ht="14.25">
      <c r="C894" s="4"/>
      <c r="D894" s="7"/>
      <c r="E894" s="4"/>
      <c r="F894" s="15"/>
      <c r="G894" s="15"/>
      <c r="H894" s="1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39"/>
      <c r="AA894" s="4"/>
      <c r="AB894" s="4"/>
    </row>
    <row r="895" spans="3:28" s="5" customFormat="1" ht="14.25">
      <c r="C895" s="4"/>
      <c r="D895" s="7"/>
      <c r="E895" s="4"/>
      <c r="F895" s="15"/>
      <c r="G895" s="15"/>
      <c r="H895" s="1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39"/>
      <c r="AA895" s="4"/>
      <c r="AB895" s="4"/>
    </row>
    <row r="896" spans="3:28" s="5" customFormat="1" ht="14.25">
      <c r="C896" s="4"/>
      <c r="D896" s="7"/>
      <c r="E896" s="4"/>
      <c r="F896" s="15"/>
      <c r="G896" s="15"/>
      <c r="H896" s="1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39"/>
      <c r="AA896" s="4"/>
      <c r="AB896" s="4"/>
    </row>
    <row r="897" spans="3:28" s="5" customFormat="1" ht="14.25">
      <c r="C897" s="4"/>
      <c r="D897" s="7"/>
      <c r="E897" s="4"/>
      <c r="F897" s="15"/>
      <c r="G897" s="15"/>
      <c r="H897" s="1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39"/>
      <c r="AA897" s="4"/>
      <c r="AB897" s="4"/>
    </row>
    <row r="898" spans="3:28" s="5" customFormat="1" ht="14.25">
      <c r="C898" s="4"/>
      <c r="D898" s="7"/>
      <c r="E898" s="4"/>
      <c r="F898" s="15"/>
      <c r="G898" s="15"/>
      <c r="H898" s="1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39"/>
      <c r="AA898" s="4"/>
      <c r="AB898" s="4"/>
    </row>
    <row r="899" spans="3:28" s="5" customFormat="1" ht="14.25">
      <c r="C899" s="4"/>
      <c r="D899" s="7"/>
      <c r="E899" s="4"/>
      <c r="F899" s="15"/>
      <c r="G899" s="15"/>
      <c r="H899" s="1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39"/>
      <c r="AA899" s="4"/>
      <c r="AB899" s="4"/>
    </row>
    <row r="900" spans="3:28" s="5" customFormat="1" ht="14.25">
      <c r="C900" s="4"/>
      <c r="D900" s="7"/>
      <c r="E900" s="4"/>
      <c r="F900" s="15"/>
      <c r="G900" s="15"/>
      <c r="H900" s="1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39"/>
      <c r="AA900" s="4"/>
      <c r="AB900" s="4"/>
    </row>
    <row r="901" spans="3:28" s="5" customFormat="1" ht="14.25">
      <c r="C901" s="4"/>
      <c r="D901" s="7"/>
      <c r="E901" s="4"/>
      <c r="F901" s="15"/>
      <c r="G901" s="15"/>
      <c r="H901" s="1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39"/>
      <c r="AA901" s="4"/>
      <c r="AB901" s="4"/>
    </row>
    <row r="902" spans="3:28" s="5" customFormat="1" ht="14.25">
      <c r="C902" s="4"/>
      <c r="D902" s="7"/>
      <c r="E902" s="4"/>
      <c r="F902" s="15"/>
      <c r="G902" s="15"/>
      <c r="H902" s="1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39"/>
      <c r="AA902" s="4"/>
      <c r="AB902" s="4"/>
    </row>
    <row r="903" spans="3:28" s="5" customFormat="1" ht="14.25">
      <c r="C903" s="4"/>
      <c r="D903" s="7"/>
      <c r="E903" s="4"/>
      <c r="F903" s="15"/>
      <c r="G903" s="15"/>
      <c r="H903" s="1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39"/>
      <c r="AA903" s="4"/>
      <c r="AB903" s="4"/>
    </row>
    <row r="904" spans="3:28" s="5" customFormat="1" ht="14.25">
      <c r="C904" s="4"/>
      <c r="D904" s="7"/>
      <c r="E904" s="4"/>
      <c r="F904" s="15"/>
      <c r="G904" s="15"/>
      <c r="H904" s="1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39"/>
      <c r="AA904" s="4"/>
      <c r="AB904" s="4"/>
    </row>
    <row r="905" spans="3:28" s="5" customFormat="1" ht="14.25">
      <c r="C905" s="4"/>
      <c r="D905" s="7"/>
      <c r="E905" s="4"/>
      <c r="F905" s="15"/>
      <c r="G905" s="15"/>
      <c r="H905" s="1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39"/>
      <c r="AA905" s="4"/>
      <c r="AB905" s="4"/>
    </row>
    <row r="906" spans="3:28" s="5" customFormat="1" ht="14.25">
      <c r="C906" s="4"/>
      <c r="D906" s="7"/>
      <c r="E906" s="4"/>
      <c r="F906" s="15"/>
      <c r="G906" s="15"/>
      <c r="H906" s="1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39"/>
      <c r="AA906" s="4"/>
      <c r="AB906" s="4"/>
    </row>
    <row r="907" spans="3:28" s="5" customFormat="1" ht="14.25">
      <c r="C907" s="4"/>
      <c r="D907" s="7"/>
      <c r="E907" s="4"/>
      <c r="F907" s="15"/>
      <c r="G907" s="15"/>
      <c r="H907" s="1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39"/>
      <c r="AA907" s="4"/>
      <c r="AB907" s="4"/>
    </row>
    <row r="908" spans="3:28" s="5" customFormat="1" ht="14.25">
      <c r="C908" s="4"/>
      <c r="D908" s="7"/>
      <c r="E908" s="4"/>
      <c r="F908" s="15"/>
      <c r="G908" s="15"/>
      <c r="H908" s="1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39"/>
      <c r="AA908" s="4"/>
      <c r="AB908" s="4"/>
    </row>
    <row r="909" spans="3:28" s="5" customFormat="1" ht="14.25">
      <c r="C909" s="4"/>
      <c r="D909" s="7"/>
      <c r="E909" s="4"/>
      <c r="F909" s="15"/>
      <c r="G909" s="15"/>
      <c r="H909" s="1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39"/>
      <c r="AA909" s="4"/>
      <c r="AB909" s="4"/>
    </row>
    <row r="910" spans="3:28" s="5" customFormat="1" ht="14.25">
      <c r="C910" s="4"/>
      <c r="D910" s="7"/>
      <c r="E910" s="4"/>
      <c r="F910" s="15"/>
      <c r="G910" s="15"/>
      <c r="H910" s="1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39"/>
      <c r="AA910" s="4"/>
      <c r="AB910" s="4"/>
    </row>
    <row r="911" spans="3:28" s="5" customFormat="1" ht="14.25">
      <c r="C911" s="4"/>
      <c r="D911" s="7"/>
      <c r="E911" s="4"/>
      <c r="F911" s="15"/>
      <c r="G911" s="15"/>
      <c r="H911" s="1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39"/>
      <c r="AA911" s="4"/>
      <c r="AB911" s="4"/>
    </row>
    <row r="912" spans="3:28" s="5" customFormat="1" ht="14.25">
      <c r="C912" s="4"/>
      <c r="D912" s="7"/>
      <c r="E912" s="4"/>
      <c r="F912" s="15"/>
      <c r="G912" s="15"/>
      <c r="H912" s="1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39"/>
      <c r="AA912" s="4"/>
      <c r="AB912" s="4"/>
    </row>
    <row r="913" spans="3:28" s="5" customFormat="1" ht="14.25">
      <c r="C913" s="4"/>
      <c r="D913" s="7"/>
      <c r="E913" s="4"/>
      <c r="F913" s="15"/>
      <c r="G913" s="15"/>
      <c r="H913" s="1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39"/>
      <c r="AA913" s="4"/>
      <c r="AB913" s="4"/>
    </row>
    <row r="914" spans="3:28" s="5" customFormat="1" ht="14.25">
      <c r="C914" s="4"/>
      <c r="D914" s="7"/>
      <c r="E914" s="4"/>
      <c r="F914" s="15"/>
      <c r="G914" s="15"/>
      <c r="H914" s="1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39"/>
      <c r="AA914" s="4"/>
      <c r="AB914" s="4"/>
    </row>
    <row r="915" spans="3:28" s="5" customFormat="1" ht="14.25">
      <c r="C915" s="4"/>
      <c r="D915" s="7"/>
      <c r="E915" s="4"/>
      <c r="F915" s="15"/>
      <c r="G915" s="15"/>
      <c r="H915" s="1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39"/>
      <c r="AA915" s="4"/>
      <c r="AB915" s="4"/>
    </row>
    <row r="916" spans="3:28" s="5" customFormat="1" ht="14.25">
      <c r="C916" s="4"/>
      <c r="D916" s="7"/>
      <c r="E916" s="4"/>
      <c r="F916" s="15"/>
      <c r="G916" s="15"/>
      <c r="H916" s="1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39"/>
      <c r="AA916" s="4"/>
      <c r="AB916" s="4"/>
    </row>
    <row r="917" spans="3:28" s="5" customFormat="1" ht="14.25">
      <c r="C917" s="4"/>
      <c r="D917" s="7"/>
      <c r="E917" s="4"/>
      <c r="F917" s="15"/>
      <c r="G917" s="15"/>
      <c r="H917" s="1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39"/>
      <c r="AA917" s="4"/>
      <c r="AB917" s="4"/>
    </row>
    <row r="918" spans="3:28" s="5" customFormat="1" ht="14.25">
      <c r="C918" s="4"/>
      <c r="D918" s="7"/>
      <c r="E918" s="4"/>
      <c r="F918" s="15"/>
      <c r="G918" s="15"/>
      <c r="H918" s="1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39"/>
      <c r="AA918" s="4"/>
      <c r="AB918" s="4"/>
    </row>
    <row r="919" spans="3:28" s="5" customFormat="1" ht="14.25">
      <c r="C919" s="4"/>
      <c r="D919" s="7"/>
      <c r="E919" s="4"/>
      <c r="F919" s="15"/>
      <c r="G919" s="15"/>
      <c r="H919" s="1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39"/>
      <c r="AA919" s="4"/>
      <c r="AB919" s="4"/>
    </row>
    <row r="920" spans="3:28" s="5" customFormat="1" ht="14.25">
      <c r="C920" s="4"/>
      <c r="D920" s="7"/>
      <c r="E920" s="4"/>
      <c r="F920" s="15"/>
      <c r="G920" s="15"/>
      <c r="H920" s="1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39"/>
      <c r="AA920" s="4"/>
      <c r="AB920" s="4"/>
    </row>
    <row r="921" spans="3:28" s="5" customFormat="1" ht="14.25">
      <c r="C921" s="4"/>
      <c r="D921" s="7"/>
      <c r="E921" s="4"/>
      <c r="F921" s="15"/>
      <c r="G921" s="15"/>
      <c r="H921" s="1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39"/>
      <c r="AA921" s="4"/>
      <c r="AB921" s="4"/>
    </row>
    <row r="922" spans="3:28" s="5" customFormat="1" ht="14.25">
      <c r="C922" s="4"/>
      <c r="D922" s="7"/>
      <c r="E922" s="4"/>
      <c r="F922" s="15"/>
      <c r="G922" s="15"/>
      <c r="H922" s="1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39"/>
      <c r="AA922" s="4"/>
      <c r="AB922" s="4"/>
    </row>
    <row r="923" spans="3:28" s="5" customFormat="1" ht="14.25">
      <c r="C923" s="4"/>
      <c r="D923" s="7"/>
      <c r="E923" s="4"/>
      <c r="F923" s="15"/>
      <c r="G923" s="15"/>
      <c r="H923" s="1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39"/>
      <c r="AA923" s="4"/>
      <c r="AB923" s="4"/>
    </row>
    <row r="924" spans="3:28" s="5" customFormat="1" ht="14.25">
      <c r="C924" s="4"/>
      <c r="D924" s="7"/>
      <c r="E924" s="4"/>
      <c r="F924" s="15"/>
      <c r="G924" s="15"/>
      <c r="H924" s="1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39"/>
      <c r="AA924" s="4"/>
      <c r="AB924" s="4"/>
    </row>
    <row r="925" spans="3:28" s="5" customFormat="1" ht="14.25">
      <c r="C925" s="4"/>
      <c r="D925" s="7"/>
      <c r="E925" s="4"/>
      <c r="F925" s="15"/>
      <c r="G925" s="15"/>
      <c r="H925" s="1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39"/>
      <c r="AA925" s="4"/>
      <c r="AB925" s="4"/>
    </row>
    <row r="926" spans="3:28" s="5" customFormat="1" ht="14.25">
      <c r="C926" s="4"/>
      <c r="D926" s="7"/>
      <c r="E926" s="4"/>
      <c r="F926" s="15"/>
      <c r="G926" s="15"/>
      <c r="H926" s="1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39"/>
      <c r="AA926" s="4"/>
      <c r="AB926" s="4"/>
    </row>
    <row r="927" spans="3:28" s="5" customFormat="1" ht="14.25">
      <c r="C927" s="4"/>
      <c r="D927" s="7"/>
      <c r="E927" s="4"/>
      <c r="F927" s="15"/>
      <c r="G927" s="15"/>
      <c r="H927" s="1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39"/>
      <c r="AA927" s="4"/>
      <c r="AB927" s="4"/>
    </row>
    <row r="928" spans="3:28" s="5" customFormat="1" ht="14.25">
      <c r="C928" s="4"/>
      <c r="D928" s="7"/>
      <c r="E928" s="4"/>
      <c r="F928" s="15"/>
      <c r="G928" s="15"/>
      <c r="H928" s="1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39"/>
      <c r="AA928" s="4"/>
      <c r="AB928" s="4"/>
    </row>
    <row r="929" spans="3:28" s="5" customFormat="1" ht="14.25">
      <c r="C929" s="4"/>
      <c r="D929" s="7"/>
      <c r="E929" s="4"/>
      <c r="F929" s="15"/>
      <c r="G929" s="15"/>
      <c r="H929" s="1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39"/>
      <c r="AA929" s="4"/>
      <c r="AB929" s="4"/>
    </row>
    <row r="930" spans="3:28" s="5" customFormat="1" ht="14.25">
      <c r="C930" s="4"/>
      <c r="D930" s="7"/>
      <c r="E930" s="4"/>
      <c r="F930" s="15"/>
      <c r="G930" s="15"/>
      <c r="H930" s="1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39"/>
      <c r="AA930" s="4"/>
      <c r="AB930" s="4"/>
    </row>
    <row r="931" spans="3:28" s="5" customFormat="1" ht="14.25">
      <c r="C931" s="4"/>
      <c r="D931" s="7"/>
      <c r="E931" s="4"/>
      <c r="F931" s="15"/>
      <c r="G931" s="15"/>
      <c r="H931" s="1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39"/>
      <c r="AA931" s="4"/>
      <c r="AB931" s="4"/>
    </row>
    <row r="932" spans="3:28" s="5" customFormat="1" ht="14.25">
      <c r="C932" s="4"/>
      <c r="D932" s="7"/>
      <c r="E932" s="4"/>
      <c r="F932" s="15"/>
      <c r="G932" s="15"/>
      <c r="H932" s="1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39"/>
      <c r="AA932" s="4"/>
      <c r="AB932" s="4"/>
    </row>
    <row r="933" spans="3:28" s="5" customFormat="1" ht="14.25">
      <c r="C933" s="4"/>
      <c r="D933" s="7"/>
      <c r="E933" s="4"/>
      <c r="F933" s="15"/>
      <c r="G933" s="15"/>
      <c r="H933" s="1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39"/>
      <c r="AA933" s="4"/>
      <c r="AB933" s="4"/>
    </row>
    <row r="934" spans="3:28" s="5" customFormat="1" ht="14.25">
      <c r="C934" s="4"/>
      <c r="D934" s="7"/>
      <c r="E934" s="4"/>
      <c r="F934" s="15"/>
      <c r="G934" s="15"/>
      <c r="H934" s="1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39"/>
      <c r="AA934" s="4"/>
      <c r="AB934" s="4"/>
    </row>
    <row r="935" spans="3:28" s="5" customFormat="1" ht="14.25">
      <c r="C935" s="4"/>
      <c r="D935" s="7"/>
      <c r="E935" s="4"/>
      <c r="F935" s="15"/>
      <c r="G935" s="15"/>
      <c r="H935" s="1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39"/>
      <c r="AA935" s="4"/>
      <c r="AB935" s="4"/>
    </row>
    <row r="936" spans="3:28" s="5" customFormat="1" ht="14.25">
      <c r="C936" s="4"/>
      <c r="D936" s="7"/>
      <c r="E936" s="4"/>
      <c r="F936" s="15"/>
      <c r="G936" s="15"/>
      <c r="H936" s="1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39"/>
      <c r="AA936" s="4"/>
      <c r="AB936" s="4"/>
    </row>
    <row r="937" spans="3:28" s="5" customFormat="1" ht="14.25">
      <c r="C937" s="4"/>
      <c r="D937" s="7"/>
      <c r="E937" s="4"/>
      <c r="F937" s="15"/>
      <c r="G937" s="15"/>
      <c r="H937" s="1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39"/>
      <c r="AA937" s="4"/>
      <c r="AB937" s="4"/>
    </row>
    <row r="938" spans="3:28" s="5" customFormat="1" ht="14.25">
      <c r="C938" s="4"/>
      <c r="D938" s="7"/>
      <c r="E938" s="4"/>
      <c r="F938" s="15"/>
      <c r="G938" s="15"/>
      <c r="H938" s="1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39"/>
      <c r="AA938" s="4"/>
      <c r="AB938" s="4"/>
    </row>
    <row r="939" spans="3:28" s="5" customFormat="1" ht="14.25">
      <c r="C939" s="4"/>
      <c r="D939" s="7"/>
      <c r="E939" s="4"/>
      <c r="F939" s="15"/>
      <c r="G939" s="15"/>
      <c r="H939" s="1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39"/>
      <c r="AA939" s="4"/>
      <c r="AB939" s="4"/>
    </row>
    <row r="940" spans="3:28" s="5" customFormat="1" ht="14.25">
      <c r="C940" s="4"/>
      <c r="D940" s="7"/>
      <c r="E940" s="4"/>
      <c r="F940" s="15"/>
      <c r="G940" s="15"/>
      <c r="H940" s="1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39"/>
      <c r="AA940" s="4"/>
      <c r="AB940" s="4"/>
    </row>
    <row r="941" spans="3:28" s="5" customFormat="1" ht="14.25">
      <c r="C941" s="4"/>
      <c r="D941" s="7"/>
      <c r="E941" s="4"/>
      <c r="F941" s="15"/>
      <c r="G941" s="15"/>
      <c r="H941" s="1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39"/>
      <c r="AA941" s="4"/>
      <c r="AB941" s="4"/>
    </row>
    <row r="942" spans="3:28" s="5" customFormat="1" ht="14.25">
      <c r="C942" s="4"/>
      <c r="D942" s="7"/>
      <c r="E942" s="4"/>
      <c r="F942" s="15"/>
      <c r="G942" s="15"/>
      <c r="H942" s="1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39"/>
      <c r="AA942" s="4"/>
      <c r="AB942" s="4"/>
    </row>
    <row r="943" spans="3:28" s="5" customFormat="1" ht="14.25">
      <c r="C943" s="4"/>
      <c r="D943" s="7"/>
      <c r="E943" s="4"/>
      <c r="F943" s="15"/>
      <c r="G943" s="15"/>
      <c r="H943" s="1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39"/>
      <c r="AA943" s="4"/>
      <c r="AB943" s="4"/>
    </row>
    <row r="944" spans="3:28" s="5" customFormat="1" ht="14.25">
      <c r="C944" s="4"/>
      <c r="D944" s="7"/>
      <c r="E944" s="4"/>
      <c r="F944" s="15"/>
      <c r="G944" s="15"/>
      <c r="H944" s="1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39"/>
      <c r="AA944" s="4"/>
      <c r="AB944" s="4"/>
    </row>
    <row r="945" spans="3:28" s="5" customFormat="1" ht="14.25">
      <c r="C945" s="4"/>
      <c r="D945" s="7"/>
      <c r="E945" s="4"/>
      <c r="F945" s="15"/>
      <c r="G945" s="15"/>
      <c r="H945" s="1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39"/>
      <c r="AA945" s="4"/>
      <c r="AB945" s="4"/>
    </row>
    <row r="946" spans="3:28" s="5" customFormat="1" ht="14.25">
      <c r="C946" s="4"/>
      <c r="D946" s="7"/>
      <c r="E946" s="4"/>
      <c r="F946" s="15"/>
      <c r="G946" s="15"/>
      <c r="H946" s="1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39"/>
      <c r="AA946" s="4"/>
      <c r="AB946" s="4"/>
    </row>
    <row r="947" spans="3:28" s="5" customFormat="1" ht="14.25">
      <c r="C947" s="4"/>
      <c r="D947" s="7"/>
      <c r="E947" s="4"/>
      <c r="F947" s="15"/>
      <c r="G947" s="15"/>
      <c r="H947" s="1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39"/>
      <c r="AA947" s="4"/>
      <c r="AB947" s="4"/>
    </row>
    <row r="948" spans="3:28" s="5" customFormat="1" ht="14.25">
      <c r="C948" s="4"/>
      <c r="D948" s="7"/>
      <c r="E948" s="4"/>
      <c r="F948" s="15"/>
      <c r="G948" s="15"/>
      <c r="H948" s="1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39"/>
      <c r="AA948" s="4"/>
      <c r="AB948" s="4"/>
    </row>
    <row r="949" spans="3:28" s="5" customFormat="1" ht="14.25">
      <c r="C949" s="4"/>
      <c r="D949" s="7"/>
      <c r="E949" s="4"/>
      <c r="F949" s="15"/>
      <c r="G949" s="15"/>
      <c r="H949" s="1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39"/>
      <c r="AA949" s="4"/>
      <c r="AB949" s="4"/>
    </row>
    <row r="950" spans="3:28" s="5" customFormat="1" ht="14.25">
      <c r="C950" s="4"/>
      <c r="D950" s="7"/>
      <c r="E950" s="4"/>
      <c r="F950" s="15"/>
      <c r="G950" s="15"/>
      <c r="H950" s="1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39"/>
      <c r="AA950" s="4"/>
      <c r="AB950" s="4"/>
    </row>
    <row r="951" spans="3:28" s="5" customFormat="1" ht="14.25">
      <c r="C951" s="4"/>
      <c r="D951" s="7"/>
      <c r="E951" s="4"/>
      <c r="F951" s="15"/>
      <c r="G951" s="15"/>
      <c r="H951" s="1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39"/>
      <c r="AA951" s="4"/>
      <c r="AB951" s="4"/>
    </row>
    <row r="952" spans="3:28" s="5" customFormat="1" ht="14.25">
      <c r="C952" s="4"/>
      <c r="D952" s="7"/>
      <c r="E952" s="4"/>
      <c r="F952" s="15"/>
      <c r="G952" s="15"/>
      <c r="H952" s="1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39"/>
      <c r="AA952" s="4"/>
      <c r="AB952" s="4"/>
    </row>
    <row r="953" spans="3:28" s="5" customFormat="1" ht="14.25">
      <c r="C953" s="4"/>
      <c r="D953" s="7"/>
      <c r="E953" s="4"/>
      <c r="F953" s="15"/>
      <c r="G953" s="15"/>
      <c r="H953" s="1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39"/>
      <c r="AA953" s="4"/>
      <c r="AB953" s="4"/>
    </row>
    <row r="954" spans="3:28" s="5" customFormat="1" ht="14.25">
      <c r="C954" s="4"/>
      <c r="D954" s="7"/>
      <c r="E954" s="4"/>
      <c r="F954" s="15"/>
      <c r="G954" s="15"/>
      <c r="H954" s="1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39"/>
      <c r="AA954" s="4"/>
      <c r="AB954" s="4"/>
    </row>
    <row r="955" spans="3:28" s="5" customFormat="1" ht="14.25">
      <c r="C955" s="4"/>
      <c r="D955" s="7"/>
      <c r="E955" s="4"/>
      <c r="F955" s="15"/>
      <c r="G955" s="15"/>
      <c r="H955" s="1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39"/>
      <c r="AA955" s="4"/>
      <c r="AB955" s="4"/>
    </row>
    <row r="956" spans="3:28" s="5" customFormat="1" ht="14.25">
      <c r="C956" s="4"/>
      <c r="D956" s="7"/>
      <c r="E956" s="4"/>
      <c r="F956" s="15"/>
      <c r="G956" s="15"/>
      <c r="H956" s="1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39"/>
      <c r="AA956" s="4"/>
      <c r="AB956" s="4"/>
    </row>
    <row r="957" spans="3:28" s="5" customFormat="1" ht="14.25">
      <c r="C957" s="4"/>
      <c r="D957" s="7"/>
      <c r="E957" s="4"/>
      <c r="F957" s="15"/>
      <c r="G957" s="15"/>
      <c r="H957" s="1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39"/>
      <c r="AA957" s="4"/>
      <c r="AB957" s="4"/>
    </row>
    <row r="958" spans="3:28" s="5" customFormat="1" ht="14.25">
      <c r="C958" s="4"/>
      <c r="D958" s="7"/>
      <c r="E958" s="4"/>
      <c r="F958" s="15"/>
      <c r="G958" s="15"/>
      <c r="H958" s="1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39"/>
      <c r="AA958" s="4"/>
      <c r="AB958" s="4"/>
    </row>
    <row r="959" spans="3:28" s="5" customFormat="1" ht="14.25">
      <c r="C959" s="4"/>
      <c r="D959" s="7"/>
      <c r="E959" s="4"/>
      <c r="F959" s="15"/>
      <c r="G959" s="15"/>
      <c r="H959" s="1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39"/>
      <c r="AA959" s="4"/>
      <c r="AB959" s="4"/>
    </row>
    <row r="960" spans="3:28" s="5" customFormat="1" ht="14.25">
      <c r="C960" s="4"/>
      <c r="D960" s="7"/>
      <c r="E960" s="4"/>
      <c r="F960" s="15"/>
      <c r="G960" s="15"/>
      <c r="H960" s="1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39"/>
      <c r="AA960" s="4"/>
      <c r="AB960" s="4"/>
    </row>
    <row r="961" spans="3:28" s="5" customFormat="1" ht="14.25">
      <c r="C961" s="4"/>
      <c r="D961" s="7"/>
      <c r="E961" s="4"/>
      <c r="F961" s="15"/>
      <c r="G961" s="15"/>
      <c r="H961" s="1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39"/>
      <c r="AA961" s="4"/>
      <c r="AB961" s="4"/>
    </row>
    <row r="962" spans="3:28" s="5" customFormat="1" ht="14.25">
      <c r="C962" s="4"/>
      <c r="D962" s="7"/>
      <c r="E962" s="4"/>
      <c r="F962" s="15"/>
      <c r="G962" s="15"/>
      <c r="H962" s="1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39"/>
      <c r="AA962" s="4"/>
      <c r="AB962" s="4"/>
    </row>
    <row r="963" spans="3:28" s="5" customFormat="1" ht="14.25">
      <c r="C963" s="4"/>
      <c r="D963" s="7"/>
      <c r="E963" s="4"/>
      <c r="F963" s="15"/>
      <c r="G963" s="15"/>
      <c r="H963" s="1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39"/>
      <c r="AA963" s="4"/>
      <c r="AB963" s="4"/>
    </row>
    <row r="964" spans="3:28" s="5" customFormat="1" ht="14.25">
      <c r="C964" s="4"/>
      <c r="D964" s="7"/>
      <c r="E964" s="4"/>
      <c r="F964" s="15"/>
      <c r="G964" s="15"/>
      <c r="H964" s="1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39"/>
      <c r="AA964" s="4"/>
      <c r="AB964" s="4"/>
    </row>
    <row r="965" spans="3:28" s="5" customFormat="1" ht="14.25">
      <c r="C965" s="4"/>
      <c r="D965" s="7"/>
      <c r="E965" s="4"/>
      <c r="F965" s="15"/>
      <c r="G965" s="15"/>
      <c r="H965" s="1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39"/>
      <c r="AA965" s="4"/>
      <c r="AB965" s="4"/>
    </row>
    <row r="966" spans="3:28" s="5" customFormat="1" ht="14.25">
      <c r="C966" s="4"/>
      <c r="D966" s="7"/>
      <c r="E966" s="4"/>
      <c r="F966" s="15"/>
      <c r="G966" s="15"/>
      <c r="H966" s="1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39"/>
      <c r="AA966" s="4"/>
      <c r="AB966" s="4"/>
    </row>
    <row r="967" spans="3:28" s="5" customFormat="1" ht="14.25">
      <c r="C967" s="4"/>
      <c r="D967" s="7"/>
      <c r="E967" s="4"/>
      <c r="F967" s="15"/>
      <c r="G967" s="15"/>
      <c r="H967" s="1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39"/>
      <c r="AA967" s="4"/>
      <c r="AB967" s="4"/>
    </row>
    <row r="968" spans="3:28" s="5" customFormat="1" ht="14.25">
      <c r="C968" s="4"/>
      <c r="D968" s="7"/>
      <c r="E968" s="4"/>
      <c r="F968" s="15"/>
      <c r="G968" s="15"/>
      <c r="H968" s="1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39"/>
      <c r="AA968" s="4"/>
      <c r="AB968" s="4"/>
    </row>
    <row r="969" spans="3:28" s="5" customFormat="1" ht="14.25">
      <c r="C969" s="4"/>
      <c r="D969" s="7"/>
      <c r="E969" s="4"/>
      <c r="F969" s="15"/>
      <c r="G969" s="15"/>
      <c r="H969" s="1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39"/>
      <c r="AA969" s="4"/>
      <c r="AB969" s="4"/>
    </row>
    <row r="970" spans="3:28" s="5" customFormat="1" ht="14.25">
      <c r="C970" s="4"/>
      <c r="D970" s="7"/>
      <c r="E970" s="4"/>
      <c r="F970" s="15"/>
      <c r="G970" s="15"/>
      <c r="H970" s="1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39"/>
      <c r="AA970" s="4"/>
      <c r="AB970" s="4"/>
    </row>
    <row r="971" spans="3:28" s="5" customFormat="1" ht="14.25">
      <c r="C971" s="4"/>
      <c r="D971" s="7"/>
      <c r="E971" s="4"/>
      <c r="F971" s="15"/>
      <c r="G971" s="15"/>
      <c r="H971" s="1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39"/>
      <c r="AA971" s="4"/>
      <c r="AB971" s="4"/>
    </row>
    <row r="972" spans="3:28" s="5" customFormat="1" ht="14.25">
      <c r="C972" s="4"/>
      <c r="D972" s="7"/>
      <c r="E972" s="4"/>
      <c r="F972" s="15"/>
      <c r="G972" s="15"/>
      <c r="H972" s="1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39"/>
      <c r="AA972" s="4"/>
      <c r="AB972" s="4"/>
    </row>
    <row r="973" spans="3:28" s="5" customFormat="1" ht="14.25">
      <c r="C973" s="4"/>
      <c r="D973" s="7"/>
      <c r="E973" s="4"/>
      <c r="F973" s="15"/>
      <c r="G973" s="15"/>
      <c r="H973" s="1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39"/>
      <c r="AA973" s="4"/>
      <c r="AB973" s="4"/>
    </row>
    <row r="974" spans="3:28" s="5" customFormat="1" ht="14.25">
      <c r="C974" s="4"/>
      <c r="D974" s="7"/>
      <c r="E974" s="4"/>
      <c r="F974" s="15"/>
      <c r="G974" s="15"/>
      <c r="H974" s="1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39"/>
      <c r="AA974" s="4"/>
      <c r="AB974" s="4"/>
    </row>
    <row r="975" spans="3:28" s="5" customFormat="1" ht="14.25">
      <c r="C975" s="4"/>
      <c r="D975" s="7"/>
      <c r="E975" s="4"/>
      <c r="F975" s="15"/>
      <c r="G975" s="15"/>
      <c r="H975" s="1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39"/>
      <c r="AA975" s="4"/>
      <c r="AB975" s="4"/>
    </row>
    <row r="976" spans="3:28" s="5" customFormat="1" ht="14.25">
      <c r="C976" s="4"/>
      <c r="D976" s="7"/>
      <c r="E976" s="4"/>
      <c r="F976" s="15"/>
      <c r="G976" s="15"/>
      <c r="H976" s="1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39"/>
      <c r="AA976" s="4"/>
      <c r="AB976" s="4"/>
    </row>
    <row r="977" spans="3:28" s="5" customFormat="1" ht="14.25">
      <c r="C977" s="4"/>
      <c r="D977" s="7"/>
      <c r="E977" s="4"/>
      <c r="F977" s="15"/>
      <c r="G977" s="15"/>
      <c r="H977" s="1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39"/>
      <c r="AA977" s="4"/>
      <c r="AB977" s="4"/>
    </row>
    <row r="978" spans="3:28" s="5" customFormat="1" ht="14.25">
      <c r="C978" s="4"/>
      <c r="D978" s="7"/>
      <c r="E978" s="4"/>
      <c r="F978" s="15"/>
      <c r="G978" s="15"/>
      <c r="H978" s="1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39"/>
      <c r="AA978" s="4"/>
      <c r="AB978" s="4"/>
    </row>
    <row r="979" spans="3:28" s="5" customFormat="1" ht="14.25">
      <c r="C979" s="4"/>
      <c r="D979" s="7"/>
      <c r="E979" s="4"/>
      <c r="F979" s="15"/>
      <c r="G979" s="15"/>
      <c r="H979" s="1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39"/>
      <c r="AA979" s="4"/>
      <c r="AB979" s="4"/>
    </row>
    <row r="980" spans="3:28" s="5" customFormat="1" ht="14.25">
      <c r="C980" s="4"/>
      <c r="D980" s="7"/>
      <c r="E980" s="4"/>
      <c r="F980" s="15"/>
      <c r="G980" s="15"/>
      <c r="H980" s="1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39"/>
      <c r="AA980" s="4"/>
      <c r="AB980" s="4"/>
    </row>
    <row r="981" spans="3:28" s="5" customFormat="1" ht="14.25">
      <c r="C981" s="4"/>
      <c r="D981" s="7"/>
      <c r="E981" s="4"/>
      <c r="F981" s="15"/>
      <c r="G981" s="15"/>
      <c r="H981" s="1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39"/>
      <c r="AA981" s="4"/>
      <c r="AB981" s="4"/>
    </row>
    <row r="982" spans="3:28" s="5" customFormat="1" ht="14.25">
      <c r="C982" s="4"/>
      <c r="D982" s="7"/>
      <c r="E982" s="4"/>
      <c r="F982" s="15"/>
      <c r="G982" s="15"/>
      <c r="H982" s="1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39"/>
      <c r="AA982" s="4"/>
      <c r="AB982" s="4"/>
    </row>
    <row r="983" spans="3:28" s="5" customFormat="1" ht="14.25">
      <c r="C983" s="4"/>
      <c r="D983" s="7"/>
      <c r="E983" s="4"/>
      <c r="F983" s="15"/>
      <c r="G983" s="15"/>
      <c r="H983" s="1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39"/>
      <c r="AA983" s="4"/>
      <c r="AB983" s="4"/>
    </row>
    <row r="984" spans="3:28" s="5" customFormat="1" ht="14.25">
      <c r="C984" s="4"/>
      <c r="D984" s="7"/>
      <c r="E984" s="4"/>
      <c r="F984" s="15"/>
      <c r="G984" s="15"/>
      <c r="H984" s="1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39"/>
      <c r="AA984" s="4"/>
      <c r="AB984" s="4"/>
    </row>
    <row r="985" spans="3:28" s="5" customFormat="1" ht="14.25">
      <c r="C985" s="4"/>
      <c r="D985" s="7"/>
      <c r="E985" s="4"/>
      <c r="F985" s="15"/>
      <c r="G985" s="15"/>
      <c r="H985" s="1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39"/>
      <c r="AA985" s="4"/>
      <c r="AB985" s="4"/>
    </row>
    <row r="986" spans="3:28" s="5" customFormat="1" ht="14.25">
      <c r="C986" s="4"/>
      <c r="D986" s="7"/>
      <c r="E986" s="4"/>
      <c r="F986" s="15"/>
      <c r="G986" s="15"/>
      <c r="H986" s="1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39"/>
      <c r="AA986" s="4"/>
      <c r="AB986" s="4"/>
    </row>
    <row r="987" spans="3:28" s="5" customFormat="1" ht="14.25">
      <c r="C987" s="4"/>
      <c r="D987" s="7"/>
      <c r="E987" s="4"/>
      <c r="F987" s="15"/>
      <c r="G987" s="15"/>
      <c r="H987" s="1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39"/>
      <c r="AA987" s="4"/>
      <c r="AB987" s="4"/>
    </row>
    <row r="988" spans="3:28" s="5" customFormat="1" ht="14.25">
      <c r="C988" s="4"/>
      <c r="D988" s="7"/>
      <c r="E988" s="4"/>
      <c r="F988" s="15"/>
      <c r="G988" s="15"/>
      <c r="H988" s="1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39"/>
      <c r="AA988" s="4"/>
      <c r="AB988" s="4"/>
    </row>
    <row r="989" spans="3:28" s="5" customFormat="1" ht="14.25">
      <c r="C989" s="4"/>
      <c r="D989" s="7"/>
      <c r="E989" s="4"/>
      <c r="F989" s="15"/>
      <c r="G989" s="15"/>
      <c r="H989" s="1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39"/>
      <c r="AA989" s="4"/>
      <c r="AB989" s="4"/>
    </row>
    <row r="990" spans="3:28" s="5" customFormat="1" ht="14.25">
      <c r="C990" s="4"/>
      <c r="D990" s="7"/>
      <c r="E990" s="4"/>
      <c r="F990" s="15"/>
      <c r="G990" s="15"/>
      <c r="H990" s="1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39"/>
      <c r="AA990" s="4"/>
      <c r="AB990" s="4"/>
    </row>
    <row r="991" spans="3:28" s="5" customFormat="1" ht="14.25">
      <c r="C991" s="4"/>
      <c r="D991" s="7"/>
      <c r="E991" s="4"/>
      <c r="F991" s="15"/>
      <c r="G991" s="15"/>
      <c r="H991" s="1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39"/>
      <c r="AA991" s="4"/>
      <c r="AB991" s="4"/>
    </row>
    <row r="992" spans="3:28" s="5" customFormat="1" ht="14.25">
      <c r="C992" s="4"/>
      <c r="D992" s="7"/>
      <c r="E992" s="4"/>
      <c r="F992" s="15"/>
      <c r="G992" s="15"/>
      <c r="H992" s="1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39"/>
      <c r="AA992" s="4"/>
      <c r="AB992" s="4"/>
    </row>
    <row r="993" spans="3:28" s="5" customFormat="1" ht="14.25">
      <c r="C993" s="4"/>
      <c r="D993" s="7"/>
      <c r="E993" s="4"/>
      <c r="F993" s="15"/>
      <c r="G993" s="15"/>
      <c r="H993" s="1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39"/>
      <c r="AA993" s="4"/>
      <c r="AB993" s="4"/>
    </row>
    <row r="994" spans="3:28" s="5" customFormat="1" ht="14.25">
      <c r="C994" s="4"/>
      <c r="D994" s="7"/>
      <c r="E994" s="4"/>
      <c r="F994" s="15"/>
      <c r="G994" s="15"/>
      <c r="H994" s="1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39"/>
      <c r="AA994" s="4"/>
      <c r="AB994" s="4"/>
    </row>
    <row r="995" spans="3:28" s="5" customFormat="1" ht="14.25">
      <c r="C995" s="4"/>
      <c r="D995" s="7"/>
      <c r="E995" s="4"/>
      <c r="F995" s="15"/>
      <c r="G995" s="15"/>
      <c r="H995" s="1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39"/>
      <c r="AA995" s="4"/>
      <c r="AB995" s="4"/>
    </row>
    <row r="996" spans="3:28" s="5" customFormat="1" ht="14.25">
      <c r="C996" s="4"/>
      <c r="D996" s="7"/>
      <c r="E996" s="4"/>
      <c r="F996" s="15"/>
      <c r="G996" s="15"/>
      <c r="H996" s="1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39"/>
      <c r="AA996" s="4"/>
      <c r="AB996" s="4"/>
    </row>
    <row r="997" spans="3:28" s="5" customFormat="1" ht="14.25">
      <c r="C997" s="4"/>
      <c r="D997" s="7"/>
      <c r="E997" s="4"/>
      <c r="F997" s="15"/>
      <c r="G997" s="15"/>
      <c r="H997" s="1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39"/>
      <c r="AA997" s="4"/>
      <c r="AB997" s="4"/>
    </row>
    <row r="998" spans="3:28" s="5" customFormat="1" ht="14.25">
      <c r="C998" s="4"/>
      <c r="D998" s="7"/>
      <c r="E998" s="4"/>
      <c r="F998" s="15"/>
      <c r="G998" s="15"/>
      <c r="H998" s="1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39"/>
      <c r="AA998" s="4"/>
      <c r="AB998" s="4"/>
    </row>
    <row r="999" spans="3:28" s="5" customFormat="1" ht="14.25">
      <c r="C999" s="4"/>
      <c r="D999" s="7"/>
      <c r="E999" s="4"/>
      <c r="F999" s="15"/>
      <c r="G999" s="15"/>
      <c r="H999" s="1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39"/>
      <c r="AA999" s="4"/>
      <c r="AB999" s="4"/>
    </row>
    <row r="1000" spans="3:28" s="5" customFormat="1" ht="14.25">
      <c r="C1000" s="4"/>
      <c r="D1000" s="7"/>
      <c r="E1000" s="4"/>
      <c r="F1000" s="15"/>
      <c r="G1000" s="15"/>
      <c r="H1000" s="1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39"/>
      <c r="AA1000" s="4"/>
      <c r="AB1000" s="4"/>
    </row>
    <row r="1001" spans="3:28" s="5" customFormat="1" ht="14.25">
      <c r="C1001" s="4"/>
      <c r="D1001" s="7"/>
      <c r="E1001" s="4"/>
      <c r="F1001" s="15"/>
      <c r="G1001" s="15"/>
      <c r="H1001" s="15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39"/>
      <c r="AA1001" s="4"/>
      <c r="AB1001" s="4"/>
    </row>
    <row r="1002" spans="3:28" s="5" customFormat="1" ht="14.25">
      <c r="C1002" s="4"/>
      <c r="D1002" s="7"/>
      <c r="E1002" s="4"/>
      <c r="F1002" s="15"/>
      <c r="G1002" s="15"/>
      <c r="H1002" s="15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39"/>
      <c r="AA1002" s="4"/>
      <c r="AB1002" s="4"/>
    </row>
    <row r="1003" spans="3:28" s="5" customFormat="1" ht="14.25">
      <c r="C1003" s="4"/>
      <c r="D1003" s="7"/>
      <c r="E1003" s="4"/>
      <c r="F1003" s="15"/>
      <c r="G1003" s="15"/>
      <c r="H1003" s="15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39"/>
      <c r="AA1003" s="4"/>
      <c r="AB1003" s="4"/>
    </row>
    <row r="1004" spans="3:28" s="5" customFormat="1" ht="14.25">
      <c r="C1004" s="4"/>
      <c r="D1004" s="7"/>
      <c r="E1004" s="4"/>
      <c r="F1004" s="15"/>
      <c r="G1004" s="15"/>
      <c r="H1004" s="15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39"/>
      <c r="AA1004" s="4"/>
      <c r="AB1004" s="4"/>
    </row>
    <row r="1005" spans="3:28" s="5" customFormat="1" ht="14.25">
      <c r="C1005" s="4"/>
      <c r="D1005" s="7"/>
      <c r="E1005" s="4"/>
      <c r="F1005" s="15"/>
      <c r="G1005" s="15"/>
      <c r="H1005" s="15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39"/>
      <c r="AA1005" s="4"/>
      <c r="AB1005" s="4"/>
    </row>
    <row r="1006" spans="3:28" s="5" customFormat="1" ht="14.25">
      <c r="C1006" s="4"/>
      <c r="D1006" s="7"/>
      <c r="E1006" s="4"/>
      <c r="F1006" s="15"/>
      <c r="G1006" s="15"/>
      <c r="H1006" s="15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39"/>
      <c r="AA1006" s="4"/>
      <c r="AB1006" s="4"/>
    </row>
    <row r="1007" spans="3:28" s="5" customFormat="1" ht="14.25">
      <c r="C1007" s="4"/>
      <c r="D1007" s="7"/>
      <c r="E1007" s="4"/>
      <c r="F1007" s="15"/>
      <c r="G1007" s="15"/>
      <c r="H1007" s="15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39"/>
      <c r="AA1007" s="4"/>
      <c r="AB1007" s="4"/>
    </row>
    <row r="1008" spans="3:28" s="5" customFormat="1" ht="14.25">
      <c r="C1008" s="4"/>
      <c r="D1008" s="7"/>
      <c r="E1008" s="4"/>
      <c r="F1008" s="15"/>
      <c r="G1008" s="15"/>
      <c r="H1008" s="15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39"/>
      <c r="AA1008" s="4"/>
      <c r="AB1008" s="4"/>
    </row>
    <row r="1009" spans="3:28" s="5" customFormat="1" ht="14.25">
      <c r="C1009" s="4"/>
      <c r="D1009" s="7"/>
      <c r="E1009" s="4"/>
      <c r="F1009" s="15"/>
      <c r="G1009" s="15"/>
      <c r="H1009" s="15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39"/>
      <c r="AA1009" s="4"/>
      <c r="AB1009" s="4"/>
    </row>
    <row r="1010" spans="3:28" s="5" customFormat="1" ht="14.25">
      <c r="C1010" s="4"/>
      <c r="D1010" s="7"/>
      <c r="E1010" s="4"/>
      <c r="F1010" s="15"/>
      <c r="G1010" s="15"/>
      <c r="H1010" s="15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39"/>
      <c r="AA1010" s="4"/>
      <c r="AB1010" s="4"/>
    </row>
    <row r="1011" spans="3:28" s="5" customFormat="1" ht="14.25">
      <c r="C1011" s="4"/>
      <c r="D1011" s="7"/>
      <c r="E1011" s="4"/>
      <c r="F1011" s="15"/>
      <c r="G1011" s="15"/>
      <c r="H1011" s="15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39"/>
      <c r="AA1011" s="4"/>
      <c r="AB1011" s="4"/>
    </row>
    <row r="1012" spans="3:28" s="5" customFormat="1" ht="14.25">
      <c r="C1012" s="4"/>
      <c r="D1012" s="7"/>
      <c r="E1012" s="4"/>
      <c r="F1012" s="15"/>
      <c r="G1012" s="15"/>
      <c r="H1012" s="15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39"/>
      <c r="AA1012" s="4"/>
      <c r="AB1012" s="4"/>
    </row>
    <row r="1013" spans="3:28" s="5" customFormat="1" ht="14.25">
      <c r="C1013" s="4"/>
      <c r="D1013" s="7"/>
      <c r="E1013" s="4"/>
      <c r="F1013" s="15"/>
      <c r="G1013" s="15"/>
      <c r="H1013" s="15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39"/>
      <c r="AA1013" s="4"/>
      <c r="AB1013" s="4"/>
    </row>
    <row r="1014" spans="3:28" s="5" customFormat="1" ht="14.25">
      <c r="C1014" s="4"/>
      <c r="D1014" s="7"/>
      <c r="E1014" s="4"/>
      <c r="F1014" s="15"/>
      <c r="G1014" s="15"/>
      <c r="H1014" s="15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39"/>
      <c r="AA1014" s="4"/>
      <c r="AB1014" s="4"/>
    </row>
    <row r="1015" spans="3:28" s="5" customFormat="1" ht="14.25">
      <c r="C1015" s="4"/>
      <c r="D1015" s="7"/>
      <c r="E1015" s="4"/>
      <c r="F1015" s="15"/>
      <c r="G1015" s="15"/>
      <c r="H1015" s="15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39"/>
      <c r="AA1015" s="4"/>
      <c r="AB1015" s="4"/>
    </row>
    <row r="1016" spans="3:28" s="5" customFormat="1" ht="14.25">
      <c r="C1016" s="4"/>
      <c r="D1016" s="7"/>
      <c r="E1016" s="4"/>
      <c r="F1016" s="15"/>
      <c r="G1016" s="15"/>
      <c r="H1016" s="15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39"/>
      <c r="AA1016" s="4"/>
      <c r="AB1016" s="4"/>
    </row>
    <row r="1017" spans="3:28" s="5" customFormat="1" ht="14.25">
      <c r="C1017" s="4"/>
      <c r="D1017" s="7"/>
      <c r="E1017" s="4"/>
      <c r="F1017" s="15"/>
      <c r="G1017" s="15"/>
      <c r="H1017" s="15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39"/>
      <c r="AA1017" s="4"/>
      <c r="AB1017" s="4"/>
    </row>
    <row r="1018" spans="3:28" s="5" customFormat="1" ht="14.25">
      <c r="C1018" s="4"/>
      <c r="D1018" s="7"/>
      <c r="E1018" s="4"/>
      <c r="F1018" s="15"/>
      <c r="G1018" s="15"/>
      <c r="H1018" s="15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39"/>
      <c r="AA1018" s="4"/>
      <c r="AB1018" s="4"/>
    </row>
    <row r="1019" spans="3:28" s="5" customFormat="1" ht="14.25">
      <c r="C1019" s="4"/>
      <c r="D1019" s="7"/>
      <c r="E1019" s="4"/>
      <c r="F1019" s="15"/>
      <c r="G1019" s="15"/>
      <c r="H1019" s="15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39"/>
      <c r="AA1019" s="4"/>
      <c r="AB1019" s="4"/>
    </row>
    <row r="1020" spans="3:28" s="5" customFormat="1" ht="14.25">
      <c r="C1020" s="4"/>
      <c r="D1020" s="7"/>
      <c r="E1020" s="4"/>
      <c r="F1020" s="15"/>
      <c r="G1020" s="15"/>
      <c r="H1020" s="15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39"/>
      <c r="AA1020" s="4"/>
      <c r="AB1020" s="4"/>
    </row>
    <row r="1021" spans="3:28" s="5" customFormat="1" ht="14.25">
      <c r="C1021" s="4"/>
      <c r="D1021" s="7"/>
      <c r="E1021" s="4"/>
      <c r="F1021" s="15"/>
      <c r="G1021" s="15"/>
      <c r="H1021" s="15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39"/>
      <c r="AA1021" s="4"/>
      <c r="AB1021" s="4"/>
    </row>
    <row r="1022" spans="3:28" s="5" customFormat="1" ht="14.25">
      <c r="C1022" s="4"/>
      <c r="D1022" s="7"/>
      <c r="E1022" s="4"/>
      <c r="F1022" s="15"/>
      <c r="G1022" s="15"/>
      <c r="H1022" s="15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39"/>
      <c r="AA1022" s="4"/>
      <c r="AB1022" s="4"/>
    </row>
    <row r="1023" spans="3:28" s="5" customFormat="1" ht="14.25">
      <c r="C1023" s="4"/>
      <c r="D1023" s="7"/>
      <c r="E1023" s="4"/>
      <c r="F1023" s="15"/>
      <c r="G1023" s="15"/>
      <c r="H1023" s="15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39"/>
      <c r="AA1023" s="4"/>
      <c r="AB1023" s="4"/>
    </row>
    <row r="1024" spans="3:28" s="5" customFormat="1" ht="14.25">
      <c r="C1024" s="4"/>
      <c r="D1024" s="7"/>
      <c r="E1024" s="4"/>
      <c r="F1024" s="15"/>
      <c r="G1024" s="15"/>
      <c r="H1024" s="15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39"/>
      <c r="AA1024" s="4"/>
      <c r="AB1024" s="4"/>
    </row>
    <row r="1025" spans="3:28" s="5" customFormat="1" ht="14.25">
      <c r="C1025" s="4"/>
      <c r="D1025" s="7"/>
      <c r="E1025" s="4"/>
      <c r="F1025" s="15"/>
      <c r="G1025" s="15"/>
      <c r="H1025" s="15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39"/>
      <c r="AA1025" s="4"/>
      <c r="AB1025" s="4"/>
    </row>
    <row r="1026" spans="3:28" s="5" customFormat="1" ht="14.25">
      <c r="C1026" s="4"/>
      <c r="D1026" s="7"/>
      <c r="E1026" s="4"/>
      <c r="F1026" s="15"/>
      <c r="G1026" s="15"/>
      <c r="H1026" s="15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39"/>
      <c r="AA1026" s="4"/>
      <c r="AB1026" s="4"/>
    </row>
    <row r="1027" spans="3:28" s="5" customFormat="1" ht="14.25">
      <c r="C1027" s="4"/>
      <c r="D1027" s="7"/>
      <c r="E1027" s="4"/>
      <c r="F1027" s="15"/>
      <c r="G1027" s="15"/>
      <c r="H1027" s="15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39"/>
      <c r="AA1027" s="4"/>
      <c r="AB1027" s="4"/>
    </row>
    <row r="1028" spans="3:28" s="5" customFormat="1" ht="14.25">
      <c r="C1028" s="4"/>
      <c r="D1028" s="7"/>
      <c r="E1028" s="4"/>
      <c r="F1028" s="15"/>
      <c r="G1028" s="15"/>
      <c r="H1028" s="15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39"/>
      <c r="AA1028" s="4"/>
      <c r="AB1028" s="4"/>
    </row>
    <row r="1029" spans="3:28" s="5" customFormat="1" ht="14.25">
      <c r="C1029" s="4"/>
      <c r="D1029" s="7"/>
      <c r="E1029" s="4"/>
      <c r="F1029" s="15"/>
      <c r="G1029" s="15"/>
      <c r="H1029" s="15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39"/>
      <c r="AA1029" s="4"/>
      <c r="AB1029" s="4"/>
    </row>
    <row r="1030" spans="3:28" s="5" customFormat="1" ht="14.25">
      <c r="C1030" s="4"/>
      <c r="D1030" s="7"/>
      <c r="E1030" s="4"/>
      <c r="F1030" s="15"/>
      <c r="G1030" s="15"/>
      <c r="H1030" s="15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39"/>
      <c r="AA1030" s="4"/>
      <c r="AB1030" s="4"/>
    </row>
    <row r="1031" spans="3:28" s="5" customFormat="1" ht="14.25">
      <c r="C1031" s="4"/>
      <c r="D1031" s="7"/>
      <c r="E1031" s="4"/>
      <c r="F1031" s="15"/>
      <c r="G1031" s="15"/>
      <c r="H1031" s="15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39"/>
      <c r="AA1031" s="4"/>
      <c r="AB1031" s="4"/>
    </row>
    <row r="1032" spans="3:28" s="5" customFormat="1" ht="14.25">
      <c r="C1032" s="4"/>
      <c r="D1032" s="7"/>
      <c r="E1032" s="4"/>
      <c r="F1032" s="15"/>
      <c r="G1032" s="15"/>
      <c r="H1032" s="15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39"/>
      <c r="AA1032" s="4"/>
      <c r="AB1032" s="4"/>
    </row>
    <row r="1033" spans="3:28" s="5" customFormat="1" ht="14.25">
      <c r="C1033" s="4"/>
      <c r="D1033" s="7"/>
      <c r="E1033" s="4"/>
      <c r="F1033" s="15"/>
      <c r="G1033" s="15"/>
      <c r="H1033" s="15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39"/>
      <c r="AA1033" s="4"/>
      <c r="AB1033" s="4"/>
    </row>
    <row r="1034" spans="3:28" s="5" customFormat="1" ht="14.25">
      <c r="C1034" s="4"/>
      <c r="D1034" s="7"/>
      <c r="E1034" s="4"/>
      <c r="F1034" s="15"/>
      <c r="G1034" s="15"/>
      <c r="H1034" s="15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39"/>
      <c r="AA1034" s="4"/>
      <c r="AB1034" s="4"/>
    </row>
    <row r="1035" spans="3:28" s="5" customFormat="1" ht="14.25">
      <c r="C1035" s="4"/>
      <c r="D1035" s="7"/>
      <c r="E1035" s="4"/>
      <c r="F1035" s="15"/>
      <c r="G1035" s="15"/>
      <c r="H1035" s="15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39"/>
      <c r="AA1035" s="4"/>
      <c r="AB1035" s="4"/>
    </row>
    <row r="1036" spans="3:28" s="5" customFormat="1" ht="14.25">
      <c r="C1036" s="4"/>
      <c r="D1036" s="7"/>
      <c r="E1036" s="4"/>
      <c r="F1036" s="15"/>
      <c r="G1036" s="15"/>
      <c r="H1036" s="15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39"/>
      <c r="AA1036" s="4"/>
      <c r="AB1036" s="4"/>
    </row>
    <row r="1037" spans="3:28" s="5" customFormat="1" ht="14.25">
      <c r="C1037" s="4"/>
      <c r="D1037" s="7"/>
      <c r="E1037" s="4"/>
      <c r="F1037" s="15"/>
      <c r="G1037" s="15"/>
      <c r="H1037" s="15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39"/>
      <c r="AA1037" s="4"/>
      <c r="AB1037" s="4"/>
    </row>
    <row r="1038" spans="3:28" s="5" customFormat="1" ht="14.25">
      <c r="C1038" s="4"/>
      <c r="D1038" s="7"/>
      <c r="E1038" s="4"/>
      <c r="F1038" s="15"/>
      <c r="G1038" s="15"/>
      <c r="H1038" s="15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39"/>
      <c r="AA1038" s="4"/>
      <c r="AB1038" s="4"/>
    </row>
    <row r="1039" spans="3:28" s="5" customFormat="1" ht="14.25">
      <c r="C1039" s="4"/>
      <c r="D1039" s="7"/>
      <c r="E1039" s="4"/>
      <c r="F1039" s="15"/>
      <c r="G1039" s="15"/>
      <c r="H1039" s="15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39"/>
      <c r="AA1039" s="4"/>
      <c r="AB1039" s="4"/>
    </row>
    <row r="1040" spans="3:28" s="5" customFormat="1" ht="14.25">
      <c r="C1040" s="4"/>
      <c r="D1040" s="7"/>
      <c r="E1040" s="4"/>
      <c r="F1040" s="15"/>
      <c r="G1040" s="15"/>
      <c r="H1040" s="15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39"/>
      <c r="AA1040" s="4"/>
      <c r="AB1040" s="4"/>
    </row>
    <row r="1041" spans="3:28" s="5" customFormat="1" ht="14.25">
      <c r="C1041" s="4"/>
      <c r="D1041" s="7"/>
      <c r="E1041" s="4"/>
      <c r="F1041" s="15"/>
      <c r="G1041" s="15"/>
      <c r="H1041" s="15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39"/>
      <c r="AA1041" s="4"/>
      <c r="AB1041" s="4"/>
    </row>
    <row r="1042" spans="3:28" s="5" customFormat="1" ht="14.25">
      <c r="C1042" s="4"/>
      <c r="D1042" s="7"/>
      <c r="E1042" s="4"/>
      <c r="F1042" s="15"/>
      <c r="G1042" s="15"/>
      <c r="H1042" s="15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39"/>
      <c r="AA1042" s="4"/>
      <c r="AB1042" s="4"/>
    </row>
    <row r="1043" spans="3:28" s="5" customFormat="1" ht="14.25">
      <c r="C1043" s="4"/>
      <c r="D1043" s="7"/>
      <c r="E1043" s="4"/>
      <c r="F1043" s="15"/>
      <c r="G1043" s="15"/>
      <c r="H1043" s="15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39"/>
      <c r="AA1043" s="4"/>
      <c r="AB1043" s="4"/>
    </row>
    <row r="1044" spans="3:28" s="5" customFormat="1" ht="14.25">
      <c r="C1044" s="4"/>
      <c r="D1044" s="7"/>
      <c r="E1044" s="4"/>
      <c r="F1044" s="15"/>
      <c r="G1044" s="15"/>
      <c r="H1044" s="15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39"/>
      <c r="AA1044" s="4"/>
      <c r="AB1044" s="4"/>
    </row>
    <row r="1045" spans="3:28" s="5" customFormat="1" ht="14.25">
      <c r="C1045" s="4"/>
      <c r="D1045" s="7"/>
      <c r="E1045" s="4"/>
      <c r="F1045" s="15"/>
      <c r="G1045" s="15"/>
      <c r="H1045" s="15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39"/>
      <c r="AA1045" s="4"/>
      <c r="AB1045" s="4"/>
    </row>
    <row r="1046" spans="3:28" s="5" customFormat="1" ht="14.25">
      <c r="C1046" s="4"/>
      <c r="D1046" s="7"/>
      <c r="E1046" s="4"/>
      <c r="F1046" s="15"/>
      <c r="G1046" s="15"/>
      <c r="H1046" s="15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39"/>
      <c r="AA1046" s="4"/>
      <c r="AB1046" s="4"/>
    </row>
    <row r="1047" spans="3:28" s="5" customFormat="1" ht="14.25">
      <c r="C1047" s="4"/>
      <c r="D1047" s="7"/>
      <c r="E1047" s="4"/>
      <c r="F1047" s="15"/>
      <c r="G1047" s="15"/>
      <c r="H1047" s="15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39"/>
      <c r="AA1047" s="4"/>
      <c r="AB1047" s="4"/>
    </row>
    <row r="1048" spans="3:28" s="5" customFormat="1" ht="14.25">
      <c r="C1048" s="4"/>
      <c r="D1048" s="7"/>
      <c r="E1048" s="4"/>
      <c r="F1048" s="15"/>
      <c r="G1048" s="15"/>
      <c r="H1048" s="15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39"/>
      <c r="AA1048" s="4"/>
      <c r="AB1048" s="4"/>
    </row>
    <row r="1049" spans="3:28" s="5" customFormat="1" ht="14.25">
      <c r="C1049" s="4"/>
      <c r="D1049" s="7"/>
      <c r="E1049" s="4"/>
      <c r="F1049" s="15"/>
      <c r="G1049" s="15"/>
      <c r="H1049" s="15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39"/>
      <c r="AA1049" s="4"/>
      <c r="AB1049" s="4"/>
    </row>
    <row r="1050" spans="3:28" s="5" customFormat="1" ht="14.25">
      <c r="C1050" s="4"/>
      <c r="D1050" s="7"/>
      <c r="E1050" s="4"/>
      <c r="F1050" s="15"/>
      <c r="G1050" s="15"/>
      <c r="H1050" s="15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39"/>
      <c r="AA1050" s="4"/>
      <c r="AB1050" s="4"/>
    </row>
    <row r="1051" spans="3:28" s="5" customFormat="1" ht="14.25">
      <c r="C1051" s="4"/>
      <c r="D1051" s="7"/>
      <c r="E1051" s="4"/>
      <c r="F1051" s="15"/>
      <c r="G1051" s="15"/>
      <c r="H1051" s="15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39"/>
      <c r="AA1051" s="4"/>
      <c r="AB1051" s="4"/>
    </row>
    <row r="1052" spans="3:28" s="5" customFormat="1" ht="14.25">
      <c r="C1052" s="4"/>
      <c r="D1052" s="7"/>
      <c r="E1052" s="4"/>
      <c r="F1052" s="15"/>
      <c r="G1052" s="15"/>
      <c r="H1052" s="15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39"/>
      <c r="AA1052" s="4"/>
      <c r="AB1052" s="4"/>
    </row>
    <row r="1053" spans="3:28" s="5" customFormat="1" ht="14.25">
      <c r="C1053" s="4"/>
      <c r="D1053" s="7"/>
      <c r="E1053" s="4"/>
      <c r="F1053" s="15"/>
      <c r="G1053" s="15"/>
      <c r="H1053" s="15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39"/>
      <c r="AA1053" s="4"/>
      <c r="AB1053" s="4"/>
    </row>
    <row r="1054" spans="3:28" s="5" customFormat="1" ht="14.25">
      <c r="C1054" s="4"/>
      <c r="D1054" s="7"/>
      <c r="E1054" s="4"/>
      <c r="F1054" s="15"/>
      <c r="G1054" s="15"/>
      <c r="H1054" s="15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39"/>
      <c r="AA1054" s="4"/>
      <c r="AB1054" s="4"/>
    </row>
    <row r="1055" spans="3:28" s="5" customFormat="1" ht="14.25">
      <c r="C1055" s="4"/>
      <c r="D1055" s="7"/>
      <c r="E1055" s="4"/>
      <c r="F1055" s="15"/>
      <c r="G1055" s="15"/>
      <c r="H1055" s="15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39"/>
      <c r="AA1055" s="4"/>
      <c r="AB1055" s="4"/>
    </row>
    <row r="1056" spans="3:28" s="5" customFormat="1" ht="14.25">
      <c r="C1056" s="4"/>
      <c r="D1056" s="7"/>
      <c r="E1056" s="4"/>
      <c r="F1056" s="15"/>
      <c r="G1056" s="15"/>
      <c r="H1056" s="15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39"/>
      <c r="AA1056" s="4"/>
      <c r="AB1056" s="4"/>
    </row>
    <row r="1057" spans="3:28" s="5" customFormat="1" ht="14.25">
      <c r="C1057" s="4"/>
      <c r="D1057" s="7"/>
      <c r="E1057" s="4"/>
      <c r="F1057" s="15"/>
      <c r="G1057" s="15"/>
      <c r="H1057" s="15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39"/>
      <c r="AA1057" s="4"/>
      <c r="AB1057" s="4"/>
    </row>
    <row r="1058" spans="3:28" s="5" customFormat="1" ht="14.25">
      <c r="C1058" s="4"/>
      <c r="D1058" s="7"/>
      <c r="E1058" s="4"/>
      <c r="F1058" s="15"/>
      <c r="G1058" s="15"/>
      <c r="H1058" s="15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39"/>
      <c r="AA1058" s="4"/>
      <c r="AB1058" s="4"/>
    </row>
    <row r="1059" spans="3:28" s="5" customFormat="1" ht="14.25">
      <c r="C1059" s="4"/>
      <c r="D1059" s="7"/>
      <c r="E1059" s="4"/>
      <c r="F1059" s="15"/>
      <c r="G1059" s="15"/>
      <c r="H1059" s="15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39"/>
      <c r="AA1059" s="4"/>
      <c r="AB1059" s="4"/>
    </row>
    <row r="1060" spans="3:28" s="5" customFormat="1" ht="14.25">
      <c r="C1060" s="4"/>
      <c r="D1060" s="7"/>
      <c r="E1060" s="4"/>
      <c r="F1060" s="15"/>
      <c r="G1060" s="15"/>
      <c r="H1060" s="15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39"/>
      <c r="AA1060" s="4"/>
      <c r="AB1060" s="4"/>
    </row>
    <row r="1061" spans="3:28" s="5" customFormat="1" ht="14.25">
      <c r="C1061" s="4"/>
      <c r="D1061" s="7"/>
      <c r="E1061" s="4"/>
      <c r="F1061" s="15"/>
      <c r="G1061" s="15"/>
      <c r="H1061" s="15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39"/>
      <c r="AA1061" s="4"/>
      <c r="AB1061" s="4"/>
    </row>
    <row r="1062" spans="3:28" s="5" customFormat="1" ht="14.25">
      <c r="C1062" s="4"/>
      <c r="D1062" s="7"/>
      <c r="E1062" s="4"/>
      <c r="F1062" s="15"/>
      <c r="G1062" s="15"/>
      <c r="H1062" s="15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39"/>
      <c r="AA1062" s="4"/>
      <c r="AB1062" s="4"/>
    </row>
    <row r="1063" spans="3:28" s="5" customFormat="1" ht="14.25">
      <c r="C1063" s="4"/>
      <c r="D1063" s="7"/>
      <c r="E1063" s="4"/>
      <c r="F1063" s="15"/>
      <c r="G1063" s="15"/>
      <c r="H1063" s="15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39"/>
      <c r="AA1063" s="4"/>
      <c r="AB1063" s="4"/>
    </row>
    <row r="1064" spans="3:28" s="5" customFormat="1" ht="14.25">
      <c r="C1064" s="4"/>
      <c r="D1064" s="7"/>
      <c r="E1064" s="4"/>
      <c r="F1064" s="15"/>
      <c r="G1064" s="15"/>
      <c r="H1064" s="15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39"/>
      <c r="AA1064" s="4"/>
      <c r="AB1064" s="4"/>
    </row>
    <row r="1065" spans="3:28" s="5" customFormat="1" ht="14.25">
      <c r="C1065" s="4"/>
      <c r="D1065" s="7"/>
      <c r="E1065" s="4"/>
      <c r="F1065" s="15"/>
      <c r="G1065" s="15"/>
      <c r="H1065" s="15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39"/>
      <c r="AA1065" s="4"/>
      <c r="AB1065" s="4"/>
    </row>
    <row r="1066" spans="3:28" s="5" customFormat="1" ht="14.25">
      <c r="C1066" s="4"/>
      <c r="D1066" s="7"/>
      <c r="E1066" s="4"/>
      <c r="F1066" s="15"/>
      <c r="G1066" s="15"/>
      <c r="H1066" s="15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39"/>
      <c r="AA1066" s="4"/>
      <c r="AB1066" s="4"/>
    </row>
    <row r="1067" spans="3:28" s="5" customFormat="1" ht="14.25">
      <c r="C1067" s="4"/>
      <c r="D1067" s="7"/>
      <c r="E1067" s="4"/>
      <c r="F1067" s="35"/>
      <c r="G1067" s="35"/>
      <c r="H1067" s="35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39"/>
      <c r="AA1067" s="4"/>
      <c r="AB1067" s="4"/>
    </row>
    <row r="1068" spans="3:28" s="5" customFormat="1" ht="14.25">
      <c r="C1068" s="4"/>
      <c r="D1068" s="7"/>
      <c r="E1068" s="4"/>
      <c r="F1068" s="35"/>
      <c r="G1068" s="35"/>
      <c r="H1068" s="35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39"/>
      <c r="AA1068" s="4"/>
      <c r="AB1068" s="4"/>
    </row>
    <row r="1069" spans="3:28" s="5" customFormat="1" ht="14.25">
      <c r="C1069" s="4"/>
      <c r="D1069" s="7"/>
      <c r="E1069" s="4"/>
      <c r="F1069" s="35"/>
      <c r="G1069" s="35"/>
      <c r="H1069" s="35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39"/>
      <c r="AA1069" s="4"/>
      <c r="AB1069" s="4"/>
    </row>
    <row r="1070" spans="3:28" s="5" customFormat="1" ht="14.25">
      <c r="C1070" s="4"/>
      <c r="D1070" s="7"/>
      <c r="E1070" s="4"/>
      <c r="F1070" s="35"/>
      <c r="G1070" s="35"/>
      <c r="H1070" s="35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39"/>
      <c r="AA1070" s="4"/>
      <c r="AB1070" s="4"/>
    </row>
    <row r="1071" spans="3:28" s="5" customFormat="1" ht="14.25">
      <c r="C1071" s="4"/>
      <c r="D1071" s="7"/>
      <c r="E1071" s="4"/>
      <c r="F1071" s="35"/>
      <c r="G1071" s="35"/>
      <c r="H1071" s="35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39"/>
      <c r="AA1071" s="4"/>
      <c r="AB1071" s="4"/>
    </row>
    <row r="1072" spans="3:28" s="5" customFormat="1" ht="14.25">
      <c r="C1072" s="4"/>
      <c r="D1072" s="7"/>
      <c r="E1072" s="4"/>
      <c r="F1072" s="35"/>
      <c r="G1072" s="35"/>
      <c r="H1072" s="35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39"/>
      <c r="AA1072" s="4"/>
      <c r="AB1072" s="4"/>
    </row>
    <row r="1073" spans="3:28" s="5" customFormat="1" ht="14.25">
      <c r="C1073" s="4"/>
      <c r="D1073" s="7"/>
      <c r="E1073" s="4"/>
      <c r="F1073" s="35"/>
      <c r="G1073" s="35"/>
      <c r="H1073" s="35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39"/>
      <c r="AA1073" s="4"/>
      <c r="AB1073" s="4"/>
    </row>
    <row r="1074" spans="3:28" s="5" customFormat="1" ht="14.25">
      <c r="C1074" s="4"/>
      <c r="D1074" s="7"/>
      <c r="E1074" s="4"/>
      <c r="F1074" s="35"/>
      <c r="G1074" s="35"/>
      <c r="H1074" s="35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39"/>
      <c r="AA1074" s="4"/>
      <c r="AB1074" s="4"/>
    </row>
    <row r="1075" spans="3:28" s="5" customFormat="1" ht="14.25">
      <c r="C1075" s="4"/>
      <c r="D1075" s="7"/>
      <c r="E1075" s="4"/>
      <c r="F1075" s="35"/>
      <c r="G1075" s="35"/>
      <c r="H1075" s="35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39"/>
      <c r="AA1075" s="4"/>
      <c r="AB1075" s="4"/>
    </row>
    <row r="1076" spans="3:28" s="5" customFormat="1" ht="14.25">
      <c r="C1076" s="4"/>
      <c r="D1076" s="7"/>
      <c r="E1076" s="4"/>
      <c r="F1076" s="35"/>
      <c r="G1076" s="35"/>
      <c r="H1076" s="35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39"/>
      <c r="AA1076" s="4"/>
      <c r="AB1076" s="4"/>
    </row>
    <row r="1077" spans="3:28" s="5" customFormat="1" ht="14.25">
      <c r="C1077" s="4"/>
      <c r="D1077" s="7"/>
      <c r="E1077" s="4"/>
      <c r="F1077" s="35"/>
      <c r="G1077" s="35"/>
      <c r="H1077" s="35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39"/>
      <c r="AA1077" s="4"/>
      <c r="AB1077" s="4"/>
    </row>
    <row r="1078" spans="3:28" s="5" customFormat="1" ht="14.25">
      <c r="C1078" s="4"/>
      <c r="D1078" s="7"/>
      <c r="E1078" s="4"/>
      <c r="F1078" s="35"/>
      <c r="G1078" s="35"/>
      <c r="H1078" s="35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39"/>
      <c r="AA1078" s="4"/>
      <c r="AB1078" s="4"/>
    </row>
    <row r="1079" spans="3:28" s="5" customFormat="1" ht="14.25">
      <c r="C1079" s="4"/>
      <c r="D1079" s="7"/>
      <c r="E1079" s="4"/>
      <c r="F1079" s="35"/>
      <c r="G1079" s="35"/>
      <c r="H1079" s="35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39"/>
      <c r="AA1079" s="4"/>
      <c r="AB1079" s="4"/>
    </row>
    <row r="1080" spans="3:28" s="5" customFormat="1" ht="14.25">
      <c r="C1080" s="4"/>
      <c r="D1080" s="7"/>
      <c r="E1080" s="4"/>
      <c r="F1080" s="35"/>
      <c r="G1080" s="35"/>
      <c r="H1080" s="35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39"/>
      <c r="AA1080" s="4"/>
      <c r="AB1080" s="4"/>
    </row>
    <row r="1081" spans="3:28" s="5" customFormat="1" ht="14.25">
      <c r="C1081" s="4"/>
      <c r="D1081" s="7"/>
      <c r="E1081" s="4"/>
      <c r="F1081" s="35"/>
      <c r="G1081" s="35"/>
      <c r="H1081" s="35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39"/>
      <c r="AA1081" s="4"/>
      <c r="AB1081" s="4"/>
    </row>
    <row r="1082" spans="3:28" s="5" customFormat="1" ht="14.25">
      <c r="C1082" s="4"/>
      <c r="D1082" s="7"/>
      <c r="E1082" s="4"/>
      <c r="F1082" s="35"/>
      <c r="G1082" s="35"/>
      <c r="H1082" s="35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39"/>
      <c r="AA1082" s="4"/>
      <c r="AB1082" s="4"/>
    </row>
    <row r="1083" spans="3:28" s="5" customFormat="1" ht="14.25">
      <c r="C1083" s="4"/>
      <c r="D1083" s="7"/>
      <c r="E1083" s="4"/>
      <c r="F1083" s="35"/>
      <c r="G1083" s="35"/>
      <c r="H1083" s="35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39"/>
      <c r="AA1083" s="4"/>
      <c r="AB1083" s="4"/>
    </row>
    <row r="1084" spans="3:28" s="5" customFormat="1" ht="14.25">
      <c r="C1084" s="4"/>
      <c r="D1084" s="7"/>
      <c r="E1084" s="4"/>
      <c r="F1084" s="35"/>
      <c r="G1084" s="35"/>
      <c r="H1084" s="35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39"/>
      <c r="AA1084" s="4"/>
      <c r="AB1084" s="4"/>
    </row>
    <row r="1085" spans="3:28" s="5" customFormat="1" ht="14.25">
      <c r="C1085" s="4"/>
      <c r="D1085" s="7"/>
      <c r="E1085" s="4"/>
      <c r="F1085" s="35"/>
      <c r="G1085" s="35"/>
      <c r="H1085" s="35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39"/>
      <c r="AA1085" s="4"/>
      <c r="AB1085" s="4"/>
    </row>
    <row r="1086" spans="3:28" s="5" customFormat="1" ht="14.25">
      <c r="C1086" s="4"/>
      <c r="D1086" s="7"/>
      <c r="E1086" s="4"/>
      <c r="F1086" s="35"/>
      <c r="G1086" s="35"/>
      <c r="H1086" s="35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39"/>
      <c r="AA1086" s="4"/>
      <c r="AB1086" s="4"/>
    </row>
    <row r="1087" spans="3:28" s="5" customFormat="1" ht="14.25">
      <c r="C1087" s="4"/>
      <c r="D1087" s="7"/>
      <c r="E1087" s="4"/>
      <c r="F1087" s="35"/>
      <c r="G1087" s="35"/>
      <c r="H1087" s="35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39"/>
      <c r="AA1087" s="4"/>
      <c r="AB1087" s="4"/>
    </row>
    <row r="1088" spans="3:28" s="5" customFormat="1" ht="14.25">
      <c r="C1088" s="4"/>
      <c r="D1088" s="7"/>
      <c r="E1088" s="4"/>
      <c r="F1088" s="35"/>
      <c r="G1088" s="35"/>
      <c r="H1088" s="35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39"/>
      <c r="AA1088" s="4"/>
      <c r="AB1088" s="4"/>
    </row>
    <row r="1089" spans="3:28" s="5" customFormat="1" ht="14.25">
      <c r="C1089" s="4"/>
      <c r="D1089" s="7"/>
      <c r="E1089" s="4"/>
      <c r="F1089" s="35"/>
      <c r="G1089" s="35"/>
      <c r="H1089" s="35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39"/>
      <c r="AA1089" s="4"/>
      <c r="AB1089" s="4"/>
    </row>
    <row r="1090" spans="3:28" s="5" customFormat="1" ht="14.25">
      <c r="C1090" s="4"/>
      <c r="D1090" s="7"/>
      <c r="E1090" s="4"/>
      <c r="F1090" s="35"/>
      <c r="G1090" s="35"/>
      <c r="H1090" s="35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39"/>
      <c r="AA1090" s="4"/>
      <c r="AB1090" s="4"/>
    </row>
    <row r="1091" spans="3:28" s="5" customFormat="1" ht="14.25">
      <c r="C1091" s="4"/>
      <c r="D1091" s="7"/>
      <c r="E1091" s="4"/>
      <c r="F1091" s="35"/>
      <c r="G1091" s="35"/>
      <c r="H1091" s="35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39"/>
      <c r="AA1091" s="4"/>
      <c r="AB1091" s="4"/>
    </row>
    <row r="1092" spans="3:28" s="5" customFormat="1" ht="14.25">
      <c r="C1092" s="4"/>
      <c r="D1092" s="7"/>
      <c r="E1092" s="4"/>
      <c r="F1092" s="35"/>
      <c r="G1092" s="35"/>
      <c r="H1092" s="35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39"/>
      <c r="AA1092" s="4"/>
      <c r="AB1092" s="4"/>
    </row>
    <row r="1093" spans="3:28" s="5" customFormat="1" ht="14.25">
      <c r="C1093" s="4"/>
      <c r="D1093" s="7"/>
      <c r="E1093" s="4"/>
      <c r="F1093" s="35"/>
      <c r="G1093" s="35"/>
      <c r="H1093" s="35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39"/>
      <c r="AA1093" s="4"/>
      <c r="AB1093" s="4"/>
    </row>
    <row r="1094" spans="3:28" s="5" customFormat="1" ht="14.25">
      <c r="C1094" s="4"/>
      <c r="D1094" s="7"/>
      <c r="E1094" s="4"/>
      <c r="F1094" s="35"/>
      <c r="G1094" s="35"/>
      <c r="H1094" s="35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39"/>
      <c r="AA1094" s="4"/>
      <c r="AB1094" s="4"/>
    </row>
    <row r="1095" spans="3:28" s="5" customFormat="1" ht="14.25">
      <c r="C1095" s="4"/>
      <c r="D1095" s="7"/>
      <c r="E1095" s="4"/>
      <c r="F1095" s="35"/>
      <c r="G1095" s="35"/>
      <c r="H1095" s="35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39"/>
      <c r="AA1095" s="4"/>
      <c r="AB1095" s="4"/>
    </row>
    <row r="1096" spans="3:28" s="5" customFormat="1" ht="14.25">
      <c r="C1096" s="4"/>
      <c r="D1096" s="7"/>
      <c r="E1096" s="4"/>
      <c r="F1096" s="35"/>
      <c r="G1096" s="35"/>
      <c r="H1096" s="35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39"/>
      <c r="AA1096" s="4"/>
      <c r="AB1096" s="4"/>
    </row>
    <row r="1097" spans="3:28" s="5" customFormat="1" ht="14.25">
      <c r="C1097" s="4"/>
      <c r="D1097" s="7"/>
      <c r="E1097" s="4"/>
      <c r="F1097" s="35"/>
      <c r="G1097" s="35"/>
      <c r="H1097" s="35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39"/>
      <c r="AA1097" s="4"/>
      <c r="AB1097" s="4"/>
    </row>
    <row r="1098" spans="3:28" s="5" customFormat="1" ht="14.25">
      <c r="C1098" s="4"/>
      <c r="D1098" s="7"/>
      <c r="E1098" s="4"/>
      <c r="F1098" s="35"/>
      <c r="G1098" s="35"/>
      <c r="H1098" s="35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39"/>
      <c r="AA1098" s="4"/>
      <c r="AB1098" s="4"/>
    </row>
    <row r="1099" spans="3:28" s="5" customFormat="1" ht="14.25">
      <c r="C1099" s="4"/>
      <c r="D1099" s="7"/>
      <c r="E1099" s="4"/>
      <c r="F1099" s="35"/>
      <c r="G1099" s="35"/>
      <c r="H1099" s="35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39"/>
      <c r="AA1099" s="4"/>
      <c r="AB1099" s="4"/>
    </row>
    <row r="1100" spans="3:28" s="5" customFormat="1" ht="14.25">
      <c r="C1100" s="4"/>
      <c r="D1100" s="7"/>
      <c r="E1100" s="4"/>
      <c r="F1100" s="35"/>
      <c r="G1100" s="35"/>
      <c r="H1100" s="35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39"/>
      <c r="AA1100" s="4"/>
      <c r="AB1100" s="4"/>
    </row>
    <row r="1101" spans="3:28" s="5" customFormat="1" ht="14.25">
      <c r="C1101" s="4"/>
      <c r="D1101" s="7"/>
      <c r="E1101" s="4"/>
      <c r="F1101" s="35"/>
      <c r="G1101" s="35"/>
      <c r="H1101" s="35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39"/>
      <c r="AA1101" s="4"/>
      <c r="AB1101" s="4"/>
    </row>
    <row r="1102" spans="3:28" s="5" customFormat="1" ht="14.25">
      <c r="C1102" s="4"/>
      <c r="D1102" s="7"/>
      <c r="E1102" s="4"/>
      <c r="F1102" s="35"/>
      <c r="G1102" s="35"/>
      <c r="H1102" s="35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39"/>
      <c r="AA1102" s="4"/>
      <c r="AB1102" s="4"/>
    </row>
    <row r="1103" spans="3:28" s="5" customFormat="1" ht="14.25">
      <c r="C1103" s="4"/>
      <c r="D1103" s="7"/>
      <c r="E1103" s="4"/>
      <c r="F1103" s="35"/>
      <c r="G1103" s="35"/>
      <c r="H1103" s="35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39"/>
      <c r="AA1103" s="4"/>
      <c r="AB1103" s="4"/>
    </row>
    <row r="1104" spans="3:28" s="5" customFormat="1" ht="14.25">
      <c r="C1104" s="4"/>
      <c r="D1104" s="7"/>
      <c r="E1104" s="4"/>
      <c r="F1104" s="35"/>
      <c r="G1104" s="35"/>
      <c r="H1104" s="35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39"/>
      <c r="AA1104" s="4"/>
      <c r="AB1104" s="4"/>
    </row>
    <row r="1105" spans="3:28" s="5" customFormat="1" ht="14.25">
      <c r="C1105" s="4"/>
      <c r="D1105" s="7"/>
      <c r="E1105" s="4"/>
      <c r="F1105" s="35"/>
      <c r="G1105" s="35"/>
      <c r="H1105" s="35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39"/>
      <c r="AA1105" s="4"/>
      <c r="AB1105" s="4"/>
    </row>
    <row r="1106" spans="3:28" s="5" customFormat="1" ht="14.25">
      <c r="C1106" s="4"/>
      <c r="D1106" s="7"/>
      <c r="E1106" s="4"/>
      <c r="F1106" s="35"/>
      <c r="G1106" s="35"/>
      <c r="H1106" s="35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39"/>
      <c r="AA1106" s="4"/>
      <c r="AB1106" s="4"/>
    </row>
    <row r="1107" spans="3:28" s="5" customFormat="1" ht="14.25">
      <c r="C1107" s="4"/>
      <c r="D1107" s="7"/>
      <c r="E1107" s="4"/>
      <c r="F1107" s="35"/>
      <c r="G1107" s="35"/>
      <c r="H1107" s="35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39"/>
      <c r="AA1107" s="4"/>
      <c r="AB1107" s="4"/>
    </row>
    <row r="1108" spans="3:28" s="5" customFormat="1" ht="14.25">
      <c r="C1108" s="4"/>
      <c r="D1108" s="7"/>
      <c r="E1108" s="4"/>
      <c r="F1108" s="35"/>
      <c r="G1108" s="35"/>
      <c r="H1108" s="35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39"/>
      <c r="AA1108" s="4"/>
      <c r="AB1108" s="4"/>
    </row>
    <row r="1109" spans="3:28" s="5" customFormat="1" ht="14.25">
      <c r="C1109" s="4"/>
      <c r="D1109" s="7"/>
      <c r="E1109" s="4"/>
      <c r="F1109" s="35"/>
      <c r="G1109" s="35"/>
      <c r="H1109" s="35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39"/>
      <c r="AA1109" s="4"/>
      <c r="AB1109" s="4"/>
    </row>
    <row r="1110" spans="3:28" s="5" customFormat="1" ht="14.25">
      <c r="C1110" s="4"/>
      <c r="D1110" s="7"/>
      <c r="E1110" s="4"/>
      <c r="F1110" s="35"/>
      <c r="G1110" s="35"/>
      <c r="H1110" s="35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39"/>
      <c r="AA1110" s="4"/>
      <c r="AB1110" s="4"/>
    </row>
    <row r="1111" spans="3:28" s="5" customFormat="1" ht="14.25">
      <c r="C1111" s="4"/>
      <c r="D1111" s="7"/>
      <c r="E1111" s="4"/>
      <c r="F1111" s="35"/>
      <c r="G1111" s="35"/>
      <c r="H1111" s="35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39"/>
      <c r="AA1111" s="4"/>
      <c r="AB1111" s="4"/>
    </row>
    <row r="1112" spans="3:28" s="5" customFormat="1" ht="14.25">
      <c r="C1112" s="4"/>
      <c r="D1112" s="7"/>
      <c r="E1112" s="4"/>
      <c r="F1112" s="35"/>
      <c r="G1112" s="35"/>
      <c r="H1112" s="35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39"/>
      <c r="AA1112" s="4"/>
      <c r="AB1112" s="4"/>
    </row>
    <row r="1113" spans="3:28" s="5" customFormat="1" ht="14.25">
      <c r="C1113" s="4"/>
      <c r="D1113" s="7"/>
      <c r="E1113" s="4"/>
      <c r="F1113" s="35"/>
      <c r="G1113" s="35"/>
      <c r="H1113" s="35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39"/>
      <c r="AA1113" s="4"/>
      <c r="AB1113" s="4"/>
    </row>
    <row r="1114" spans="3:28" s="5" customFormat="1" ht="14.25">
      <c r="C1114" s="4"/>
      <c r="D1114" s="7"/>
      <c r="E1114" s="4"/>
      <c r="F1114" s="35"/>
      <c r="G1114" s="35"/>
      <c r="H1114" s="35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39"/>
      <c r="AA1114" s="4"/>
      <c r="AB1114" s="4"/>
    </row>
    <row r="1115" spans="3:28" s="5" customFormat="1" ht="14.25">
      <c r="C1115" s="4"/>
      <c r="D1115" s="7"/>
      <c r="E1115" s="4"/>
      <c r="F1115" s="35"/>
      <c r="G1115" s="35"/>
      <c r="H1115" s="35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39"/>
      <c r="AA1115" s="4"/>
      <c r="AB1115" s="4"/>
    </row>
    <row r="1116" spans="3:28" s="5" customFormat="1" ht="14.25">
      <c r="C1116" s="4"/>
      <c r="D1116" s="7"/>
      <c r="E1116" s="4"/>
      <c r="F1116" s="35"/>
      <c r="G1116" s="35"/>
      <c r="H1116" s="35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39"/>
      <c r="AA1116" s="4"/>
      <c r="AB1116" s="4"/>
    </row>
    <row r="1117" spans="3:28" s="5" customFormat="1" ht="14.25">
      <c r="C1117" s="4"/>
      <c r="D1117" s="7"/>
      <c r="E1117" s="4"/>
      <c r="F1117" s="35"/>
      <c r="G1117" s="35"/>
      <c r="H1117" s="35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39"/>
      <c r="AA1117" s="4"/>
      <c r="AB1117" s="4"/>
    </row>
    <row r="1118" spans="3:28" s="5" customFormat="1" ht="14.25">
      <c r="C1118" s="4"/>
      <c r="D1118" s="7"/>
      <c r="E1118" s="4"/>
      <c r="F1118" s="35"/>
      <c r="G1118" s="35"/>
      <c r="H1118" s="35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39"/>
      <c r="AA1118" s="4"/>
      <c r="AB1118" s="4"/>
    </row>
    <row r="1119" spans="3:28" s="5" customFormat="1" ht="14.25">
      <c r="C1119" s="4"/>
      <c r="D1119" s="7"/>
      <c r="E1119" s="4"/>
      <c r="F1119" s="35"/>
      <c r="G1119" s="35"/>
      <c r="H1119" s="35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39"/>
      <c r="AA1119" s="4"/>
      <c r="AB1119" s="4"/>
    </row>
    <row r="1120" spans="3:28" s="5" customFormat="1" ht="14.25">
      <c r="C1120" s="4"/>
      <c r="D1120" s="7"/>
      <c r="E1120" s="4"/>
      <c r="F1120" s="35"/>
      <c r="G1120" s="35"/>
      <c r="H1120" s="35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39"/>
      <c r="AA1120" s="4"/>
      <c r="AB1120" s="4"/>
    </row>
    <row r="1121" spans="3:28" s="5" customFormat="1" ht="14.25">
      <c r="C1121" s="4"/>
      <c r="D1121" s="7"/>
      <c r="E1121" s="4"/>
      <c r="F1121" s="35"/>
      <c r="G1121" s="35"/>
      <c r="H1121" s="35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39"/>
      <c r="AA1121" s="4"/>
      <c r="AB1121" s="4"/>
    </row>
    <row r="1122" spans="3:28" s="5" customFormat="1" ht="14.25">
      <c r="C1122" s="4"/>
      <c r="D1122" s="7"/>
      <c r="E1122" s="4"/>
      <c r="F1122" s="35"/>
      <c r="G1122" s="35"/>
      <c r="H1122" s="35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39"/>
      <c r="AA1122" s="4"/>
      <c r="AB1122" s="4"/>
    </row>
    <row r="1123" spans="3:28" s="5" customFormat="1" ht="14.25">
      <c r="C1123" s="4"/>
      <c r="D1123" s="7"/>
      <c r="E1123" s="4"/>
      <c r="F1123" s="35"/>
      <c r="G1123" s="35"/>
      <c r="H1123" s="35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39"/>
      <c r="AA1123" s="4"/>
      <c r="AB1123" s="4"/>
    </row>
    <row r="1124" spans="3:28" s="5" customFormat="1" ht="14.25">
      <c r="C1124" s="4"/>
      <c r="D1124" s="7"/>
      <c r="E1124" s="4"/>
      <c r="F1124" s="35"/>
      <c r="G1124" s="35"/>
      <c r="H1124" s="35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39"/>
      <c r="AA1124" s="4"/>
      <c r="AB1124" s="4"/>
    </row>
    <row r="1125" spans="3:28" s="5" customFormat="1" ht="14.25">
      <c r="C1125" s="4"/>
      <c r="D1125" s="7"/>
      <c r="E1125" s="4"/>
      <c r="F1125" s="35"/>
      <c r="G1125" s="35"/>
      <c r="H1125" s="35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39"/>
      <c r="AA1125" s="4"/>
      <c r="AB1125" s="4"/>
    </row>
    <row r="1126" spans="3:28" s="5" customFormat="1" ht="14.25">
      <c r="C1126" s="4"/>
      <c r="D1126" s="7"/>
      <c r="E1126" s="4"/>
      <c r="F1126" s="35"/>
      <c r="G1126" s="35"/>
      <c r="H1126" s="35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39"/>
      <c r="AA1126" s="4"/>
      <c r="AB1126" s="4"/>
    </row>
    <row r="1127" spans="3:28" s="5" customFormat="1" ht="14.25">
      <c r="C1127" s="4"/>
      <c r="D1127" s="7"/>
      <c r="E1127" s="4"/>
      <c r="F1127" s="35"/>
      <c r="G1127" s="35"/>
      <c r="H1127" s="35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39"/>
      <c r="AA1127" s="4"/>
      <c r="AB1127" s="4"/>
    </row>
    <row r="1128" spans="3:28" s="5" customFormat="1" ht="14.25">
      <c r="C1128" s="4"/>
      <c r="D1128" s="7"/>
      <c r="E1128" s="4"/>
      <c r="F1128" s="35"/>
      <c r="G1128" s="35"/>
      <c r="H1128" s="35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39"/>
      <c r="AA1128" s="4"/>
      <c r="AB1128" s="4"/>
    </row>
    <row r="1129" spans="3:28" s="5" customFormat="1" ht="14.25">
      <c r="C1129" s="4"/>
      <c r="D1129" s="7"/>
      <c r="E1129" s="4"/>
      <c r="F1129" s="35"/>
      <c r="G1129" s="35"/>
      <c r="H1129" s="35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39"/>
      <c r="AA1129" s="4"/>
      <c r="AB1129" s="4"/>
    </row>
    <row r="1130" spans="3:28" s="5" customFormat="1" ht="14.25">
      <c r="C1130" s="4"/>
      <c r="D1130" s="7"/>
      <c r="E1130" s="4"/>
      <c r="F1130" s="35"/>
      <c r="G1130" s="35"/>
      <c r="H1130" s="35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39"/>
      <c r="AA1130" s="4"/>
      <c r="AB1130" s="4"/>
    </row>
    <row r="1131" spans="3:28" s="5" customFormat="1" ht="14.25">
      <c r="C1131" s="4"/>
      <c r="D1131" s="7"/>
      <c r="E1131" s="4"/>
      <c r="F1131" s="35"/>
      <c r="G1131" s="35"/>
      <c r="H1131" s="35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39"/>
      <c r="AA1131" s="4"/>
      <c r="AB1131" s="4"/>
    </row>
    <row r="1132" spans="3:28" s="5" customFormat="1" ht="14.25">
      <c r="C1132" s="4"/>
      <c r="D1132" s="7"/>
      <c r="E1132" s="4"/>
      <c r="F1132" s="35"/>
      <c r="G1132" s="35"/>
      <c r="H1132" s="35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39"/>
      <c r="AA1132" s="4"/>
      <c r="AB1132" s="4"/>
    </row>
    <row r="1133" spans="3:28" s="5" customFormat="1" ht="14.25">
      <c r="C1133" s="4"/>
      <c r="D1133" s="7"/>
      <c r="E1133" s="4"/>
      <c r="F1133" s="35"/>
      <c r="G1133" s="35"/>
      <c r="H1133" s="35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39"/>
      <c r="AA1133" s="4"/>
      <c r="AB1133" s="4"/>
    </row>
    <row r="1134" spans="3:28" s="5" customFormat="1" ht="14.25">
      <c r="C1134" s="4"/>
      <c r="D1134" s="7"/>
      <c r="E1134" s="4"/>
      <c r="F1134" s="35"/>
      <c r="G1134" s="35"/>
      <c r="H1134" s="35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39"/>
      <c r="AA1134" s="4"/>
      <c r="AB1134" s="4"/>
    </row>
    <row r="1135" spans="3:28" s="5" customFormat="1" ht="14.25">
      <c r="C1135" s="4"/>
      <c r="D1135" s="7"/>
      <c r="E1135" s="4"/>
      <c r="F1135" s="35"/>
      <c r="G1135" s="35"/>
      <c r="H1135" s="35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39"/>
      <c r="AA1135" s="4"/>
      <c r="AB1135" s="4"/>
    </row>
    <row r="1136" spans="3:28" s="5" customFormat="1" ht="14.25">
      <c r="C1136" s="4"/>
      <c r="D1136" s="7"/>
      <c r="E1136" s="4"/>
      <c r="F1136" s="35"/>
      <c r="G1136" s="35"/>
      <c r="H1136" s="35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39"/>
      <c r="AA1136" s="4"/>
      <c r="AB1136" s="4"/>
    </row>
    <row r="1137" spans="3:28" s="5" customFormat="1" ht="14.25">
      <c r="C1137" s="4"/>
      <c r="D1137" s="7"/>
      <c r="E1137" s="4"/>
      <c r="F1137" s="35"/>
      <c r="G1137" s="35"/>
      <c r="H1137" s="35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39"/>
      <c r="AA1137" s="4"/>
      <c r="AB1137" s="4"/>
    </row>
    <row r="1138" spans="3:28" s="5" customFormat="1" ht="14.25">
      <c r="C1138" s="4"/>
      <c r="D1138" s="7"/>
      <c r="E1138" s="4"/>
      <c r="F1138" s="35"/>
      <c r="G1138" s="35"/>
      <c r="H1138" s="35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39"/>
      <c r="AA1138" s="4"/>
      <c r="AB1138" s="4"/>
    </row>
    <row r="1139" spans="3:28" s="5" customFormat="1" ht="14.25">
      <c r="C1139" s="4"/>
      <c r="D1139" s="7"/>
      <c r="E1139" s="4"/>
      <c r="F1139" s="35"/>
      <c r="G1139" s="35"/>
      <c r="H1139" s="35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39"/>
      <c r="AA1139" s="4"/>
      <c r="AB1139" s="4"/>
    </row>
    <row r="1140" spans="3:28" s="5" customFormat="1" ht="14.25">
      <c r="C1140" s="4"/>
      <c r="D1140" s="7"/>
      <c r="E1140" s="4"/>
      <c r="F1140" s="35"/>
      <c r="G1140" s="35"/>
      <c r="H1140" s="35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39"/>
      <c r="AA1140" s="4"/>
      <c r="AB1140" s="4"/>
    </row>
    <row r="1141" spans="3:28" s="5" customFormat="1" ht="14.25">
      <c r="C1141" s="4"/>
      <c r="D1141" s="7"/>
      <c r="E1141" s="4"/>
      <c r="F1141" s="35"/>
      <c r="G1141" s="35"/>
      <c r="H1141" s="35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39"/>
      <c r="AA1141" s="4"/>
      <c r="AB1141" s="4"/>
    </row>
    <row r="1142" spans="3:28" s="5" customFormat="1" ht="14.25">
      <c r="C1142" s="4"/>
      <c r="D1142" s="7"/>
      <c r="E1142" s="4"/>
      <c r="F1142" s="35"/>
      <c r="G1142" s="35"/>
      <c r="H1142" s="35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39"/>
      <c r="AA1142" s="4"/>
      <c r="AB1142" s="4"/>
    </row>
    <row r="1143" spans="3:28" s="5" customFormat="1" ht="14.25">
      <c r="C1143" s="4"/>
      <c r="D1143" s="7"/>
      <c r="E1143" s="4"/>
      <c r="F1143" s="35"/>
      <c r="G1143" s="35"/>
      <c r="H1143" s="35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39"/>
      <c r="AA1143" s="4"/>
      <c r="AB1143" s="4"/>
    </row>
    <row r="1144" spans="3:28" s="5" customFormat="1" ht="14.25">
      <c r="C1144" s="4"/>
      <c r="D1144" s="7"/>
      <c r="E1144" s="4"/>
      <c r="F1144" s="35"/>
      <c r="G1144" s="35"/>
      <c r="H1144" s="35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39"/>
      <c r="AA1144" s="4"/>
      <c r="AB1144" s="4"/>
    </row>
    <row r="1145" spans="3:28" s="5" customFormat="1" ht="14.25">
      <c r="C1145" s="4"/>
      <c r="D1145" s="7"/>
      <c r="E1145" s="4"/>
      <c r="F1145" s="35"/>
      <c r="G1145" s="35"/>
      <c r="H1145" s="35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39"/>
      <c r="AA1145" s="4"/>
      <c r="AB1145" s="4"/>
    </row>
    <row r="1146" spans="3:28" s="5" customFormat="1" ht="14.25">
      <c r="C1146" s="4"/>
      <c r="D1146" s="7"/>
      <c r="E1146" s="4"/>
      <c r="F1146" s="35"/>
      <c r="G1146" s="35"/>
      <c r="H1146" s="35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39"/>
      <c r="AA1146" s="4"/>
      <c r="AB1146" s="4"/>
    </row>
    <row r="1147" spans="3:28" s="5" customFormat="1" ht="14.25">
      <c r="C1147" s="4"/>
      <c r="D1147" s="7"/>
      <c r="E1147" s="4"/>
      <c r="F1147" s="35"/>
      <c r="G1147" s="35"/>
      <c r="H1147" s="35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39"/>
      <c r="AA1147" s="4"/>
      <c r="AB1147" s="4"/>
    </row>
    <row r="1148" spans="3:28" s="5" customFormat="1" ht="14.25">
      <c r="C1148" s="4"/>
      <c r="D1148" s="7"/>
      <c r="E1148" s="4"/>
      <c r="F1148" s="35"/>
      <c r="G1148" s="35"/>
      <c r="H1148" s="35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39"/>
      <c r="AA1148" s="4"/>
      <c r="AB1148" s="4"/>
    </row>
    <row r="1149" spans="3:28" s="5" customFormat="1" ht="14.25">
      <c r="C1149" s="4"/>
      <c r="D1149" s="7"/>
      <c r="E1149" s="4"/>
      <c r="F1149" s="35"/>
      <c r="G1149" s="35"/>
      <c r="H1149" s="35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39"/>
      <c r="AA1149" s="4"/>
      <c r="AB1149" s="4"/>
    </row>
    <row r="1150" spans="3:28" s="5" customFormat="1" ht="14.25">
      <c r="C1150" s="4"/>
      <c r="D1150" s="7"/>
      <c r="E1150" s="4"/>
      <c r="F1150" s="35"/>
      <c r="G1150" s="35"/>
      <c r="H1150" s="35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39"/>
      <c r="AA1150" s="4"/>
      <c r="AB1150" s="4"/>
    </row>
    <row r="1151" spans="3:28" s="5" customFormat="1" ht="14.25">
      <c r="C1151" s="4"/>
      <c r="D1151" s="7"/>
      <c r="E1151" s="4"/>
      <c r="F1151" s="35"/>
      <c r="G1151" s="35"/>
      <c r="H1151" s="35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39"/>
      <c r="AA1151" s="4"/>
      <c r="AB1151" s="4"/>
    </row>
    <row r="1152" spans="3:28" s="5" customFormat="1" ht="14.25">
      <c r="C1152" s="4"/>
      <c r="D1152" s="7"/>
      <c r="E1152" s="4"/>
      <c r="F1152" s="35"/>
      <c r="G1152" s="35"/>
      <c r="H1152" s="35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39"/>
      <c r="AA1152" s="4"/>
      <c r="AB1152" s="4"/>
    </row>
    <row r="1153" spans="3:28" s="5" customFormat="1" ht="14.25">
      <c r="C1153" s="4"/>
      <c r="D1153" s="7"/>
      <c r="E1153" s="4"/>
      <c r="F1153" s="35"/>
      <c r="G1153" s="35"/>
      <c r="H1153" s="35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39"/>
      <c r="AA1153" s="4"/>
      <c r="AB1153" s="4"/>
    </row>
    <row r="1154" spans="3:28" s="5" customFormat="1" ht="14.25">
      <c r="C1154" s="4"/>
      <c r="D1154" s="7"/>
      <c r="E1154" s="4"/>
      <c r="F1154" s="35"/>
      <c r="G1154" s="35"/>
      <c r="H1154" s="35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39"/>
      <c r="AA1154" s="4"/>
      <c r="AB1154" s="4"/>
    </row>
    <row r="1155" spans="3:28" s="5" customFormat="1" ht="14.25">
      <c r="C1155" s="4"/>
      <c r="D1155" s="7"/>
      <c r="E1155" s="4"/>
      <c r="F1155" s="35"/>
      <c r="G1155" s="35"/>
      <c r="H1155" s="35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39"/>
      <c r="AA1155" s="4"/>
      <c r="AB1155" s="4"/>
    </row>
    <row r="1156" spans="3:28" s="5" customFormat="1" ht="14.25">
      <c r="C1156" s="4"/>
      <c r="D1156" s="7"/>
      <c r="E1156" s="4"/>
      <c r="F1156" s="35"/>
      <c r="G1156" s="35"/>
      <c r="H1156" s="35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39"/>
      <c r="AA1156" s="4"/>
      <c r="AB1156" s="4"/>
    </row>
    <row r="1157" spans="3:28" s="5" customFormat="1" ht="14.25">
      <c r="C1157" s="4"/>
      <c r="D1157" s="7"/>
      <c r="E1157" s="4"/>
      <c r="F1157" s="35"/>
      <c r="G1157" s="35"/>
      <c r="H1157" s="35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39"/>
      <c r="AA1157" s="4"/>
      <c r="AB1157" s="4"/>
    </row>
    <row r="1158" spans="3:28" s="5" customFormat="1" ht="14.25">
      <c r="C1158" s="4"/>
      <c r="D1158" s="7"/>
      <c r="E1158" s="4"/>
      <c r="F1158" s="35"/>
      <c r="G1158" s="35"/>
      <c r="H1158" s="35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39"/>
      <c r="AA1158" s="4"/>
      <c r="AB1158" s="4"/>
    </row>
    <row r="1159" spans="3:28" s="5" customFormat="1" ht="14.25">
      <c r="C1159" s="4"/>
      <c r="D1159" s="7"/>
      <c r="E1159" s="4"/>
      <c r="F1159" s="35"/>
      <c r="G1159" s="35"/>
      <c r="H1159" s="35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39"/>
      <c r="AA1159" s="4"/>
      <c r="AB1159" s="4"/>
    </row>
    <row r="1160" spans="3:28" s="5" customFormat="1" ht="14.25">
      <c r="C1160" s="4"/>
      <c r="D1160" s="7"/>
      <c r="E1160" s="4"/>
      <c r="F1160" s="35"/>
      <c r="G1160" s="35"/>
      <c r="H1160" s="35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39"/>
      <c r="AA1160" s="4"/>
      <c r="AB1160" s="4"/>
    </row>
    <row r="1161" spans="3:28" s="5" customFormat="1" ht="14.25">
      <c r="C1161" s="4"/>
      <c r="D1161" s="7"/>
      <c r="E1161" s="4"/>
      <c r="F1161" s="35"/>
      <c r="G1161" s="35"/>
      <c r="H1161" s="35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39"/>
      <c r="AA1161" s="4"/>
      <c r="AB1161" s="4"/>
    </row>
    <row r="1162" spans="3:28" s="5" customFormat="1" ht="14.25">
      <c r="C1162" s="4"/>
      <c r="D1162" s="7"/>
      <c r="E1162" s="4"/>
      <c r="F1162" s="35"/>
      <c r="G1162" s="35"/>
      <c r="H1162" s="35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39"/>
      <c r="AA1162" s="4"/>
      <c r="AB1162" s="4"/>
    </row>
    <row r="1163" spans="3:28" s="5" customFormat="1" ht="14.25">
      <c r="C1163" s="4"/>
      <c r="D1163" s="7"/>
      <c r="E1163" s="4"/>
      <c r="F1163" s="35"/>
      <c r="G1163" s="35"/>
      <c r="H1163" s="35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39"/>
      <c r="AA1163" s="4"/>
      <c r="AB1163" s="4"/>
    </row>
    <row r="1164" spans="3:28" s="5" customFormat="1" ht="14.25">
      <c r="C1164" s="4"/>
      <c r="D1164" s="7"/>
      <c r="E1164" s="4"/>
      <c r="F1164" s="35"/>
      <c r="G1164" s="35"/>
      <c r="H1164" s="35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39"/>
      <c r="AA1164" s="4"/>
      <c r="AB1164" s="4"/>
    </row>
    <row r="1165" spans="3:28" s="5" customFormat="1" ht="14.25">
      <c r="C1165" s="4"/>
      <c r="D1165" s="7"/>
      <c r="E1165" s="4"/>
      <c r="F1165" s="35"/>
      <c r="G1165" s="35"/>
      <c r="H1165" s="35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39"/>
      <c r="AA1165" s="4"/>
      <c r="AB1165" s="4"/>
    </row>
    <row r="1166" spans="3:28" s="5" customFormat="1" ht="14.25">
      <c r="C1166" s="4"/>
      <c r="D1166" s="7"/>
      <c r="E1166" s="4"/>
      <c r="F1166" s="35"/>
      <c r="G1166" s="35"/>
      <c r="H1166" s="35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39"/>
      <c r="AA1166" s="4"/>
      <c r="AB1166" s="4"/>
    </row>
    <row r="1167" spans="3:28" s="5" customFormat="1" ht="14.25">
      <c r="C1167" s="4"/>
      <c r="D1167" s="7"/>
      <c r="E1167" s="4"/>
      <c r="F1167" s="35"/>
      <c r="G1167" s="35"/>
      <c r="H1167" s="35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39"/>
      <c r="AA1167" s="4"/>
      <c r="AB1167" s="4"/>
    </row>
    <row r="1168" spans="3:28" s="5" customFormat="1" ht="14.25">
      <c r="C1168" s="4"/>
      <c r="D1168" s="7"/>
      <c r="E1168" s="4"/>
      <c r="F1168" s="35"/>
      <c r="G1168" s="35"/>
      <c r="H1168" s="35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39"/>
      <c r="AA1168" s="4"/>
      <c r="AB1168" s="4"/>
    </row>
    <row r="1169" spans="3:28" s="5" customFormat="1" ht="14.25">
      <c r="C1169" s="4"/>
      <c r="D1169" s="7"/>
      <c r="E1169" s="4"/>
      <c r="F1169" s="35"/>
      <c r="G1169" s="35"/>
      <c r="H1169" s="35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39"/>
      <c r="AA1169" s="4"/>
      <c r="AB1169" s="4"/>
    </row>
    <row r="1170" spans="3:28" s="5" customFormat="1" ht="14.25">
      <c r="C1170" s="4"/>
      <c r="D1170" s="7"/>
      <c r="E1170" s="4"/>
      <c r="F1170" s="35"/>
      <c r="G1170" s="35"/>
      <c r="H1170" s="35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39"/>
      <c r="AA1170" s="4"/>
      <c r="AB1170" s="4"/>
    </row>
    <row r="1171" spans="3:28" s="5" customFormat="1" ht="14.25">
      <c r="C1171" s="4"/>
      <c r="D1171" s="7"/>
      <c r="E1171" s="4"/>
      <c r="F1171" s="35"/>
      <c r="G1171" s="35"/>
      <c r="H1171" s="35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39"/>
      <c r="AA1171" s="4"/>
      <c r="AB1171" s="4"/>
    </row>
    <row r="1172" spans="3:28" s="5" customFormat="1" ht="14.25">
      <c r="C1172" s="4"/>
      <c r="D1172" s="7"/>
      <c r="E1172" s="4"/>
      <c r="F1172" s="35"/>
      <c r="G1172" s="35"/>
      <c r="H1172" s="35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39"/>
      <c r="AA1172" s="4"/>
      <c r="AB1172" s="4"/>
    </row>
    <row r="1173" spans="3:28" s="5" customFormat="1" ht="14.25">
      <c r="C1173" s="4"/>
      <c r="D1173" s="7"/>
      <c r="E1173" s="4"/>
      <c r="F1173" s="35"/>
      <c r="G1173" s="35"/>
      <c r="H1173" s="35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39"/>
      <c r="AA1173" s="4"/>
      <c r="AB1173" s="4"/>
    </row>
    <row r="1174" spans="3:28" s="5" customFormat="1" ht="14.25">
      <c r="C1174" s="4"/>
      <c r="D1174" s="7"/>
      <c r="E1174" s="4"/>
      <c r="F1174" s="35"/>
      <c r="G1174" s="35"/>
      <c r="H1174" s="35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39"/>
      <c r="AA1174" s="4"/>
      <c r="AB1174" s="4"/>
    </row>
    <row r="1175" spans="3:28" s="5" customFormat="1" ht="14.25">
      <c r="C1175" s="4"/>
      <c r="D1175" s="7"/>
      <c r="E1175" s="4"/>
      <c r="F1175" s="35"/>
      <c r="G1175" s="35"/>
      <c r="H1175" s="35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39"/>
      <c r="AA1175" s="4"/>
      <c r="AB1175" s="4"/>
    </row>
    <row r="1176" spans="3:28" s="5" customFormat="1" ht="14.25">
      <c r="C1176" s="4"/>
      <c r="D1176" s="7"/>
      <c r="E1176" s="4"/>
      <c r="F1176" s="35"/>
      <c r="G1176" s="35"/>
      <c r="H1176" s="35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39"/>
      <c r="AA1176" s="4"/>
      <c r="AB1176" s="4"/>
    </row>
    <row r="1177" spans="3:28" s="5" customFormat="1" ht="14.25">
      <c r="C1177" s="4"/>
      <c r="D1177" s="7"/>
      <c r="E1177" s="4"/>
      <c r="F1177" s="35"/>
      <c r="G1177" s="35"/>
      <c r="H1177" s="35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39"/>
      <c r="AA1177" s="4"/>
      <c r="AB1177" s="4"/>
    </row>
    <row r="1178" spans="3:28" s="5" customFormat="1" ht="14.25">
      <c r="C1178" s="4"/>
      <c r="D1178" s="7"/>
      <c r="E1178" s="4"/>
      <c r="F1178" s="35"/>
      <c r="G1178" s="35"/>
      <c r="H1178" s="35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39"/>
      <c r="AA1178" s="4"/>
      <c r="AB1178" s="4"/>
    </row>
    <row r="1179" spans="3:28" s="5" customFormat="1" ht="14.25">
      <c r="C1179" s="4"/>
      <c r="D1179" s="7"/>
      <c r="E1179" s="4"/>
      <c r="F1179" s="35"/>
      <c r="G1179" s="35"/>
      <c r="H1179" s="35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39"/>
      <c r="AA1179" s="4"/>
      <c r="AB1179" s="4"/>
    </row>
    <row r="1180" spans="3:28" s="5" customFormat="1" ht="14.25">
      <c r="C1180" s="4"/>
      <c r="D1180" s="7"/>
      <c r="E1180" s="4"/>
      <c r="F1180" s="35"/>
      <c r="G1180" s="35"/>
      <c r="H1180" s="35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39"/>
      <c r="AA1180" s="4"/>
      <c r="AB1180" s="4"/>
    </row>
    <row r="1181" spans="3:28" s="5" customFormat="1" ht="14.25">
      <c r="C1181" s="4"/>
      <c r="D1181" s="7"/>
      <c r="E1181" s="4"/>
      <c r="F1181" s="35"/>
      <c r="G1181" s="35"/>
      <c r="H1181" s="35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39"/>
      <c r="AA1181" s="4"/>
      <c r="AB1181" s="4"/>
    </row>
    <row r="1182" spans="3:28" s="5" customFormat="1" ht="14.25">
      <c r="C1182" s="4"/>
      <c r="D1182" s="7"/>
      <c r="E1182" s="4"/>
      <c r="F1182" s="35"/>
      <c r="G1182" s="35"/>
      <c r="H1182" s="35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39"/>
      <c r="AA1182" s="4"/>
      <c r="AB1182" s="4"/>
    </row>
    <row r="1183" spans="3:28" s="5" customFormat="1" ht="14.25">
      <c r="C1183" s="4"/>
      <c r="D1183" s="7"/>
      <c r="E1183" s="4"/>
      <c r="F1183" s="35"/>
      <c r="G1183" s="35"/>
      <c r="H1183" s="35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39"/>
      <c r="AA1183" s="4"/>
      <c r="AB1183" s="4"/>
    </row>
    <row r="1184" spans="3:28" s="5" customFormat="1" ht="14.25">
      <c r="C1184" s="4"/>
      <c r="D1184" s="7"/>
      <c r="E1184" s="4"/>
      <c r="F1184" s="35"/>
      <c r="G1184" s="35"/>
      <c r="H1184" s="35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39"/>
      <c r="AA1184" s="4"/>
      <c r="AB1184" s="4"/>
    </row>
    <row r="1185" spans="3:28" s="5" customFormat="1" ht="14.25">
      <c r="C1185" s="4"/>
      <c r="D1185" s="7"/>
      <c r="E1185" s="4"/>
      <c r="F1185" s="35"/>
      <c r="G1185" s="35"/>
      <c r="H1185" s="35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39"/>
      <c r="AA1185" s="4"/>
      <c r="AB1185" s="4"/>
    </row>
    <row r="1186" spans="3:28" s="5" customFormat="1" ht="14.25">
      <c r="C1186" s="4"/>
      <c r="D1186" s="7"/>
      <c r="E1186" s="4"/>
      <c r="F1186" s="35"/>
      <c r="G1186" s="35"/>
      <c r="H1186" s="35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39"/>
      <c r="AA1186" s="4"/>
      <c r="AB1186" s="4"/>
    </row>
    <row r="1187" spans="3:28" s="5" customFormat="1" ht="14.25">
      <c r="C1187" s="4"/>
      <c r="D1187" s="7"/>
      <c r="E1187" s="4"/>
      <c r="F1187" s="35"/>
      <c r="G1187" s="35"/>
      <c r="H1187" s="35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39"/>
      <c r="AA1187" s="4"/>
      <c r="AB1187" s="4"/>
    </row>
    <row r="1188" spans="3:28" s="5" customFormat="1" ht="14.25">
      <c r="C1188" s="4"/>
      <c r="D1188" s="7"/>
      <c r="E1188" s="4"/>
      <c r="F1188" s="35"/>
      <c r="G1188" s="35"/>
      <c r="H1188" s="35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39"/>
      <c r="AA1188" s="4"/>
      <c r="AB1188" s="4"/>
    </row>
    <row r="1189" spans="3:28" s="5" customFormat="1" ht="14.25">
      <c r="C1189" s="4"/>
      <c r="D1189" s="7"/>
      <c r="E1189" s="4"/>
      <c r="F1189" s="35"/>
      <c r="G1189" s="35"/>
      <c r="H1189" s="35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39"/>
      <c r="AA1189" s="4"/>
      <c r="AB1189" s="4"/>
    </row>
    <row r="1190" spans="3:28" s="5" customFormat="1" ht="14.25">
      <c r="C1190" s="4"/>
      <c r="D1190" s="7"/>
      <c r="E1190" s="4"/>
      <c r="F1190" s="35"/>
      <c r="G1190" s="35"/>
      <c r="H1190" s="35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39"/>
      <c r="AA1190" s="4"/>
      <c r="AB1190" s="4"/>
    </row>
    <row r="1191" spans="3:28" s="5" customFormat="1" ht="14.25">
      <c r="C1191" s="4"/>
      <c r="D1191" s="7"/>
      <c r="E1191" s="4"/>
      <c r="F1191" s="35"/>
      <c r="G1191" s="35"/>
      <c r="H1191" s="35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39"/>
      <c r="AA1191" s="4"/>
      <c r="AB1191" s="4"/>
    </row>
    <row r="1192" spans="3:28" s="5" customFormat="1" ht="14.25">
      <c r="C1192" s="4"/>
      <c r="D1192" s="7"/>
      <c r="E1192" s="4"/>
      <c r="F1192" s="35"/>
      <c r="G1192" s="35"/>
      <c r="H1192" s="35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39"/>
      <c r="AA1192" s="4"/>
      <c r="AB1192" s="4"/>
    </row>
    <row r="1193" spans="3:28" s="5" customFormat="1" ht="14.25">
      <c r="C1193" s="4"/>
      <c r="D1193" s="7"/>
      <c r="E1193" s="4"/>
      <c r="F1193" s="35"/>
      <c r="G1193" s="35"/>
      <c r="H1193" s="35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39"/>
      <c r="AA1193" s="4"/>
      <c r="AB1193" s="4"/>
    </row>
    <row r="1194" spans="3:28" s="5" customFormat="1" ht="14.25">
      <c r="C1194" s="4"/>
      <c r="D1194" s="7"/>
      <c r="E1194" s="4"/>
      <c r="F1194" s="35"/>
      <c r="G1194" s="35"/>
      <c r="H1194" s="35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39"/>
      <c r="AA1194" s="4"/>
      <c r="AB1194" s="4"/>
    </row>
    <row r="1195" spans="3:28" s="5" customFormat="1" ht="14.25">
      <c r="C1195" s="4"/>
      <c r="D1195" s="7"/>
      <c r="E1195" s="4"/>
      <c r="F1195" s="35"/>
      <c r="G1195" s="35"/>
      <c r="H1195" s="35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39"/>
      <c r="AA1195" s="4"/>
      <c r="AB1195" s="4"/>
    </row>
    <row r="1196" spans="3:28" s="5" customFormat="1" ht="14.25">
      <c r="C1196" s="4"/>
      <c r="D1196" s="7"/>
      <c r="E1196" s="4"/>
      <c r="F1196" s="35"/>
      <c r="G1196" s="35"/>
      <c r="H1196" s="35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39"/>
      <c r="AA1196" s="4"/>
      <c r="AB1196" s="4"/>
    </row>
    <row r="1197" spans="3:28" s="5" customFormat="1" ht="14.25">
      <c r="C1197" s="4"/>
      <c r="D1197" s="7"/>
      <c r="E1197" s="4"/>
      <c r="F1197" s="35"/>
      <c r="G1197" s="35"/>
      <c r="H1197" s="35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39"/>
      <c r="AA1197" s="4"/>
      <c r="AB1197" s="4"/>
    </row>
    <row r="1198" spans="3:28" s="5" customFormat="1" ht="14.25">
      <c r="C1198" s="4"/>
      <c r="D1198" s="7"/>
      <c r="E1198" s="4"/>
      <c r="F1198" s="35"/>
      <c r="G1198" s="35"/>
      <c r="H1198" s="35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39"/>
      <c r="AA1198" s="4"/>
      <c r="AB1198" s="4"/>
    </row>
    <row r="1199" spans="3:28" s="5" customFormat="1" ht="14.25">
      <c r="C1199" s="4"/>
      <c r="D1199" s="7"/>
      <c r="E1199" s="4"/>
      <c r="F1199" s="35"/>
      <c r="G1199" s="35"/>
      <c r="H1199" s="35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39"/>
      <c r="AA1199" s="4"/>
      <c r="AB1199" s="4"/>
    </row>
    <row r="1200" spans="3:28" s="5" customFormat="1" ht="14.25">
      <c r="C1200" s="4"/>
      <c r="D1200" s="7"/>
      <c r="E1200" s="4"/>
      <c r="F1200" s="35"/>
      <c r="G1200" s="35"/>
      <c r="H1200" s="35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39"/>
      <c r="AA1200" s="4"/>
      <c r="AB1200" s="4"/>
    </row>
    <row r="1201" spans="3:28" s="5" customFormat="1" ht="14.25">
      <c r="C1201" s="4"/>
      <c r="D1201" s="7"/>
      <c r="E1201" s="4"/>
      <c r="F1201" s="35"/>
      <c r="G1201" s="35"/>
      <c r="H1201" s="35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39"/>
      <c r="AA1201" s="4"/>
      <c r="AB1201" s="4"/>
    </row>
    <row r="1202" spans="3:28" s="5" customFormat="1" ht="14.25">
      <c r="C1202" s="4"/>
      <c r="D1202" s="7"/>
      <c r="E1202" s="4"/>
      <c r="F1202" s="35"/>
      <c r="G1202" s="35"/>
      <c r="H1202" s="35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39"/>
      <c r="AA1202" s="4"/>
      <c r="AB1202" s="4"/>
    </row>
    <row r="1203" spans="3:28" s="5" customFormat="1" ht="14.25">
      <c r="C1203" s="4"/>
      <c r="D1203" s="7"/>
      <c r="E1203" s="4"/>
      <c r="F1203" s="35"/>
      <c r="G1203" s="35"/>
      <c r="H1203" s="35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39"/>
      <c r="AA1203" s="4"/>
      <c r="AB1203" s="4"/>
    </row>
    <row r="1204" spans="3:28" s="5" customFormat="1" ht="14.25">
      <c r="C1204" s="4"/>
      <c r="D1204" s="7"/>
      <c r="E1204" s="4"/>
      <c r="F1204" s="35"/>
      <c r="G1204" s="35"/>
      <c r="H1204" s="35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39"/>
      <c r="AA1204" s="4"/>
      <c r="AB1204" s="4"/>
    </row>
    <row r="1205" spans="3:28" s="5" customFormat="1" ht="14.25">
      <c r="C1205" s="4"/>
      <c r="D1205" s="7"/>
      <c r="E1205" s="4"/>
      <c r="F1205" s="35"/>
      <c r="G1205" s="35"/>
      <c r="H1205" s="35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39"/>
      <c r="AA1205" s="4"/>
      <c r="AB1205" s="4"/>
    </row>
    <row r="1206" spans="3:28" s="5" customFormat="1" ht="14.25">
      <c r="C1206" s="4"/>
      <c r="D1206" s="7"/>
      <c r="E1206" s="4"/>
      <c r="F1206" s="35"/>
      <c r="G1206" s="35"/>
      <c r="H1206" s="35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39"/>
      <c r="AA1206" s="4"/>
      <c r="AB1206" s="4"/>
    </row>
    <row r="1207" spans="3:28" s="5" customFormat="1" ht="14.25">
      <c r="C1207" s="4"/>
      <c r="D1207" s="7"/>
      <c r="E1207" s="4"/>
      <c r="F1207" s="35"/>
      <c r="G1207" s="35"/>
      <c r="H1207" s="35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39"/>
      <c r="AA1207" s="4"/>
      <c r="AB1207" s="4"/>
    </row>
    <row r="1208" spans="3:28" s="5" customFormat="1" ht="14.25">
      <c r="C1208" s="4"/>
      <c r="D1208" s="7"/>
      <c r="E1208" s="4"/>
      <c r="F1208" s="35"/>
      <c r="G1208" s="35"/>
      <c r="H1208" s="35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39"/>
      <c r="AA1208" s="4"/>
      <c r="AB1208" s="4"/>
    </row>
    <row r="1209" spans="3:28" s="5" customFormat="1" ht="14.25">
      <c r="C1209" s="4"/>
      <c r="D1209" s="7"/>
      <c r="E1209" s="4"/>
      <c r="F1209" s="35"/>
      <c r="G1209" s="35"/>
      <c r="H1209" s="35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39"/>
      <c r="AA1209" s="4"/>
      <c r="AB1209" s="4"/>
    </row>
    <row r="1210" spans="3:28" s="5" customFormat="1" ht="14.25">
      <c r="C1210" s="4"/>
      <c r="D1210" s="7"/>
      <c r="E1210" s="4"/>
      <c r="F1210" s="35"/>
      <c r="G1210" s="35"/>
      <c r="H1210" s="35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39"/>
      <c r="AA1210" s="4"/>
      <c r="AB1210" s="4"/>
    </row>
    <row r="1211" spans="3:28" s="5" customFormat="1" ht="14.25">
      <c r="C1211" s="4"/>
      <c r="D1211" s="7"/>
      <c r="E1211" s="4"/>
      <c r="F1211" s="35"/>
      <c r="G1211" s="35"/>
      <c r="H1211" s="35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39"/>
      <c r="AA1211" s="4"/>
      <c r="AB1211" s="4"/>
    </row>
    <row r="1212" spans="3:28" s="5" customFormat="1" ht="14.25">
      <c r="C1212" s="4"/>
      <c r="D1212" s="7"/>
      <c r="E1212" s="4"/>
      <c r="F1212" s="35"/>
      <c r="G1212" s="35"/>
      <c r="H1212" s="35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39"/>
      <c r="AA1212" s="4"/>
      <c r="AB1212" s="4"/>
    </row>
    <row r="1213" spans="3:28" s="5" customFormat="1" ht="14.25">
      <c r="C1213" s="4"/>
      <c r="D1213" s="7"/>
      <c r="E1213" s="4"/>
      <c r="F1213" s="35"/>
      <c r="G1213" s="35"/>
      <c r="H1213" s="35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39"/>
      <c r="AA1213" s="4"/>
      <c r="AB1213" s="4"/>
    </row>
    <row r="1214" spans="3:28" s="5" customFormat="1" ht="14.25">
      <c r="C1214" s="4"/>
      <c r="D1214" s="7"/>
      <c r="E1214" s="4"/>
      <c r="F1214" s="35"/>
      <c r="G1214" s="35"/>
      <c r="H1214" s="35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39"/>
      <c r="AA1214" s="4"/>
      <c r="AB1214" s="4"/>
    </row>
    <row r="1215" spans="3:28" s="5" customFormat="1" ht="14.25">
      <c r="C1215" s="4"/>
      <c r="D1215" s="7"/>
      <c r="E1215" s="4"/>
      <c r="F1215" s="35"/>
      <c r="G1215" s="35"/>
      <c r="H1215" s="35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39"/>
      <c r="AA1215" s="4"/>
      <c r="AB1215" s="4"/>
    </row>
    <row r="1216" spans="3:28" s="5" customFormat="1" ht="14.25">
      <c r="C1216" s="4"/>
      <c r="D1216" s="7"/>
      <c r="E1216" s="4"/>
      <c r="F1216" s="35"/>
      <c r="G1216" s="35"/>
      <c r="H1216" s="35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39"/>
      <c r="AA1216" s="4"/>
      <c r="AB1216" s="4"/>
    </row>
    <row r="1217" spans="3:28" s="5" customFormat="1" ht="14.25">
      <c r="C1217" s="4"/>
      <c r="D1217" s="7"/>
      <c r="E1217" s="4"/>
      <c r="F1217" s="35"/>
      <c r="G1217" s="35"/>
      <c r="H1217" s="35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39"/>
      <c r="AA1217" s="4"/>
      <c r="AB1217" s="4"/>
    </row>
    <row r="1218" spans="3:28" s="5" customFormat="1" ht="14.25">
      <c r="C1218" s="4"/>
      <c r="D1218" s="7"/>
      <c r="E1218" s="4"/>
      <c r="F1218" s="35"/>
      <c r="G1218" s="35"/>
      <c r="H1218" s="35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39"/>
      <c r="AA1218" s="4"/>
      <c r="AB1218" s="4"/>
    </row>
    <row r="1219" spans="3:28" s="5" customFormat="1" ht="14.25">
      <c r="C1219" s="4"/>
      <c r="D1219" s="7"/>
      <c r="E1219" s="4"/>
      <c r="F1219" s="35"/>
      <c r="G1219" s="35"/>
      <c r="H1219" s="35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39"/>
      <c r="AA1219" s="4"/>
      <c r="AB1219" s="4"/>
    </row>
    <row r="1220" spans="3:28" s="5" customFormat="1" ht="14.25">
      <c r="C1220" s="4"/>
      <c r="D1220" s="7"/>
      <c r="E1220" s="4"/>
      <c r="F1220" s="35"/>
      <c r="G1220" s="35"/>
      <c r="H1220" s="35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39"/>
      <c r="AA1220" s="4"/>
      <c r="AB1220" s="4"/>
    </row>
    <row r="1221" spans="3:28" s="5" customFormat="1" ht="14.25">
      <c r="C1221" s="4"/>
      <c r="D1221" s="7"/>
      <c r="E1221" s="4"/>
      <c r="F1221" s="35"/>
      <c r="G1221" s="35"/>
      <c r="H1221" s="35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39"/>
      <c r="AA1221" s="4"/>
      <c r="AB1221" s="4"/>
    </row>
    <row r="1222" spans="3:28" s="5" customFormat="1" ht="14.25">
      <c r="C1222" s="4"/>
      <c r="D1222" s="7"/>
      <c r="E1222" s="4"/>
      <c r="F1222" s="35"/>
      <c r="G1222" s="35"/>
      <c r="H1222" s="35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39"/>
      <c r="AA1222" s="4"/>
      <c r="AB1222" s="4"/>
    </row>
    <row r="1223" spans="3:28" s="5" customFormat="1" ht="14.25">
      <c r="C1223" s="4"/>
      <c r="D1223" s="7"/>
      <c r="E1223" s="4"/>
      <c r="F1223" s="35"/>
      <c r="G1223" s="35"/>
      <c r="H1223" s="35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39"/>
      <c r="AA1223" s="4"/>
      <c r="AB1223" s="4"/>
    </row>
    <row r="1224" spans="3:28" s="5" customFormat="1" ht="14.25">
      <c r="C1224" s="4"/>
      <c r="D1224" s="7"/>
      <c r="E1224" s="4"/>
      <c r="F1224" s="35"/>
      <c r="G1224" s="35"/>
      <c r="H1224" s="35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39"/>
      <c r="AA1224" s="4"/>
      <c r="AB1224" s="4"/>
    </row>
    <row r="1225" spans="3:28" s="5" customFormat="1" ht="14.25">
      <c r="C1225" s="4"/>
      <c r="D1225" s="7"/>
      <c r="E1225" s="4"/>
      <c r="F1225" s="35"/>
      <c r="G1225" s="35"/>
      <c r="H1225" s="35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39"/>
      <c r="AA1225" s="4"/>
      <c r="AB1225" s="4"/>
    </row>
    <row r="1226" spans="3:28" s="5" customFormat="1" ht="14.25">
      <c r="C1226" s="4"/>
      <c r="D1226" s="7"/>
      <c r="E1226" s="4"/>
      <c r="F1226" s="35"/>
      <c r="G1226" s="35"/>
      <c r="H1226" s="35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39"/>
      <c r="AA1226" s="4"/>
      <c r="AB1226" s="4"/>
    </row>
    <row r="1227" spans="3:28" s="5" customFormat="1" ht="14.25">
      <c r="C1227" s="4"/>
      <c r="D1227" s="7"/>
      <c r="E1227" s="4"/>
      <c r="F1227" s="35"/>
      <c r="G1227" s="35"/>
      <c r="H1227" s="35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39"/>
      <c r="AA1227" s="4"/>
      <c r="AB1227" s="4"/>
    </row>
    <row r="1228" spans="3:28" s="5" customFormat="1" ht="14.25">
      <c r="C1228" s="4"/>
      <c r="D1228" s="7"/>
      <c r="E1228" s="4"/>
      <c r="F1228" s="35"/>
      <c r="G1228" s="35"/>
      <c r="H1228" s="35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39"/>
      <c r="AA1228" s="4"/>
      <c r="AB1228" s="4"/>
    </row>
    <row r="1229" spans="3:28" s="5" customFormat="1" ht="14.25">
      <c r="C1229" s="4"/>
      <c r="D1229" s="7"/>
      <c r="E1229" s="4"/>
      <c r="F1229" s="35"/>
      <c r="G1229" s="35"/>
      <c r="H1229" s="35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39"/>
      <c r="AA1229" s="4"/>
      <c r="AB1229" s="4"/>
    </row>
    <row r="1230" spans="3:28" s="5" customFormat="1" ht="14.25">
      <c r="C1230" s="4"/>
      <c r="D1230" s="7"/>
      <c r="E1230" s="4"/>
      <c r="F1230" s="35"/>
      <c r="G1230" s="35"/>
      <c r="H1230" s="35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39"/>
      <c r="AA1230" s="4"/>
      <c r="AB1230" s="4"/>
    </row>
    <row r="1231" spans="3:28" s="5" customFormat="1" ht="14.25">
      <c r="C1231" s="4"/>
      <c r="D1231" s="7"/>
      <c r="E1231" s="4"/>
      <c r="F1231" s="35"/>
      <c r="G1231" s="35"/>
      <c r="H1231" s="35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39"/>
      <c r="AA1231" s="4"/>
      <c r="AB1231" s="4"/>
    </row>
    <row r="1232" spans="3:28" s="5" customFormat="1" ht="14.25">
      <c r="C1232" s="4"/>
      <c r="D1232" s="7"/>
      <c r="E1232" s="4"/>
      <c r="F1232" s="35"/>
      <c r="G1232" s="35"/>
      <c r="H1232" s="35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39"/>
      <c r="AA1232" s="4"/>
      <c r="AB1232" s="4"/>
    </row>
    <row r="1233" spans="3:28" s="5" customFormat="1" ht="14.25">
      <c r="C1233" s="4"/>
      <c r="D1233" s="7"/>
      <c r="E1233" s="4"/>
      <c r="F1233" s="35"/>
      <c r="G1233" s="35"/>
      <c r="H1233" s="35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39"/>
      <c r="AA1233" s="4"/>
      <c r="AB1233" s="4"/>
    </row>
    <row r="1234" spans="3:28" s="5" customFormat="1" ht="14.25">
      <c r="C1234" s="4"/>
      <c r="D1234" s="7"/>
      <c r="E1234" s="4"/>
      <c r="F1234" s="35"/>
      <c r="G1234" s="35"/>
      <c r="H1234" s="35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39"/>
      <c r="AA1234" s="4"/>
      <c r="AB1234" s="4"/>
    </row>
    <row r="1235" spans="3:28" s="5" customFormat="1" ht="14.25">
      <c r="C1235" s="4"/>
      <c r="D1235" s="7"/>
      <c r="E1235" s="4"/>
      <c r="F1235" s="35"/>
      <c r="G1235" s="35"/>
      <c r="H1235" s="35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39"/>
      <c r="AA1235" s="4"/>
      <c r="AB1235" s="4"/>
    </row>
    <row r="1236" spans="3:28" s="5" customFormat="1" ht="14.25">
      <c r="C1236" s="4"/>
      <c r="D1236" s="7"/>
      <c r="E1236" s="4"/>
      <c r="F1236" s="35"/>
      <c r="G1236" s="35"/>
      <c r="H1236" s="35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39"/>
      <c r="AA1236" s="4"/>
      <c r="AB1236" s="4"/>
    </row>
    <row r="1237" spans="3:28" s="5" customFormat="1" ht="14.25">
      <c r="C1237" s="4"/>
      <c r="D1237" s="7"/>
      <c r="E1237" s="4"/>
      <c r="F1237" s="35"/>
      <c r="G1237" s="35"/>
      <c r="H1237" s="35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39"/>
      <c r="AA1237" s="4"/>
      <c r="AB1237" s="4"/>
    </row>
    <row r="1238" spans="3:28" s="5" customFormat="1" ht="14.25">
      <c r="C1238" s="4"/>
      <c r="D1238" s="7"/>
      <c r="E1238" s="4"/>
      <c r="F1238" s="35"/>
      <c r="G1238" s="35"/>
      <c r="H1238" s="35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39"/>
      <c r="AA1238" s="4"/>
      <c r="AB1238" s="4"/>
    </row>
    <row r="1239" spans="3:28" s="5" customFormat="1" ht="14.25">
      <c r="C1239" s="4"/>
      <c r="D1239" s="7"/>
      <c r="E1239" s="4"/>
      <c r="F1239" s="35"/>
      <c r="G1239" s="35"/>
      <c r="H1239" s="35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39"/>
      <c r="AA1239" s="4"/>
      <c r="AB1239" s="4"/>
    </row>
    <row r="1240" spans="3:28" s="5" customFormat="1" ht="14.25">
      <c r="C1240" s="4"/>
      <c r="D1240" s="7"/>
      <c r="E1240" s="4"/>
      <c r="F1240" s="35"/>
      <c r="G1240" s="35"/>
      <c r="H1240" s="35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39"/>
      <c r="AA1240" s="4"/>
      <c r="AB1240" s="4"/>
    </row>
    <row r="1241" spans="3:28" s="5" customFormat="1" ht="14.25">
      <c r="C1241" s="4"/>
      <c r="D1241" s="7"/>
      <c r="E1241" s="4"/>
      <c r="F1241" s="35"/>
      <c r="G1241" s="35"/>
      <c r="H1241" s="35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39"/>
      <c r="AA1241" s="4"/>
      <c r="AB1241" s="4"/>
    </row>
    <row r="1242" spans="3:28" s="5" customFormat="1" ht="14.25">
      <c r="C1242" s="4"/>
      <c r="D1242" s="7"/>
      <c r="E1242" s="4"/>
      <c r="F1242" s="35"/>
      <c r="G1242" s="35"/>
      <c r="H1242" s="35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39"/>
      <c r="AA1242" s="4"/>
      <c r="AB1242" s="4"/>
    </row>
    <row r="1243" spans="3:28" s="5" customFormat="1" ht="14.25">
      <c r="C1243" s="4"/>
      <c r="D1243" s="7"/>
      <c r="E1243" s="4"/>
      <c r="F1243" s="35"/>
      <c r="G1243" s="35"/>
      <c r="H1243" s="35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39"/>
      <c r="AA1243" s="4"/>
      <c r="AB1243" s="4"/>
    </row>
    <row r="1244" spans="3:28" s="5" customFormat="1" ht="14.25">
      <c r="C1244" s="4"/>
      <c r="D1244" s="7"/>
      <c r="E1244" s="4"/>
      <c r="F1244" s="35"/>
      <c r="G1244" s="35"/>
      <c r="H1244" s="35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39"/>
      <c r="AA1244" s="4"/>
      <c r="AB1244" s="4"/>
    </row>
    <row r="1245" spans="3:28" s="5" customFormat="1" ht="14.25">
      <c r="C1245" s="4"/>
      <c r="D1245" s="7"/>
      <c r="E1245" s="4"/>
      <c r="F1245" s="35"/>
      <c r="G1245" s="35"/>
      <c r="H1245" s="35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39"/>
      <c r="AA1245" s="4"/>
      <c r="AB1245" s="4"/>
    </row>
    <row r="1246" spans="3:28" s="5" customFormat="1" ht="14.25">
      <c r="C1246" s="4"/>
      <c r="D1246" s="7"/>
      <c r="E1246" s="4"/>
      <c r="F1246" s="35"/>
      <c r="G1246" s="35"/>
      <c r="H1246" s="35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39"/>
      <c r="AA1246" s="4"/>
      <c r="AB1246" s="4"/>
    </row>
    <row r="1247" spans="3:28" s="5" customFormat="1" ht="14.25">
      <c r="C1247" s="4"/>
      <c r="D1247" s="7"/>
      <c r="E1247" s="4"/>
      <c r="F1247" s="35"/>
      <c r="G1247" s="35"/>
      <c r="H1247" s="35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39"/>
      <c r="AA1247" s="4"/>
      <c r="AB1247" s="4"/>
    </row>
    <row r="1248" spans="3:28" s="5" customFormat="1" ht="14.25">
      <c r="C1248" s="4"/>
      <c r="D1248" s="7"/>
      <c r="E1248" s="4"/>
      <c r="F1248" s="35"/>
      <c r="G1248" s="35"/>
      <c r="H1248" s="35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39"/>
      <c r="AA1248" s="4"/>
      <c r="AB1248" s="4"/>
    </row>
    <row r="1249" spans="3:28" s="5" customFormat="1" ht="14.25">
      <c r="C1249" s="4"/>
      <c r="D1249" s="7"/>
      <c r="E1249" s="4"/>
      <c r="F1249" s="35"/>
      <c r="G1249" s="35"/>
      <c r="H1249" s="35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39"/>
      <c r="AA1249" s="4"/>
      <c r="AB1249" s="4"/>
    </row>
    <row r="1250" spans="3:28" s="5" customFormat="1" ht="14.25">
      <c r="C1250" s="4"/>
      <c r="D1250" s="7"/>
      <c r="E1250" s="4"/>
      <c r="F1250" s="35"/>
      <c r="G1250" s="35"/>
      <c r="H1250" s="35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39"/>
      <c r="AA1250" s="4"/>
      <c r="AB1250" s="4"/>
    </row>
    <row r="1251" spans="3:28" s="5" customFormat="1" ht="14.25">
      <c r="C1251" s="4"/>
      <c r="D1251" s="7"/>
      <c r="E1251" s="4"/>
      <c r="F1251" s="35"/>
      <c r="G1251" s="35"/>
      <c r="H1251" s="35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39"/>
      <c r="AA1251" s="4"/>
      <c r="AB1251" s="4"/>
    </row>
    <row r="1252" spans="3:28" s="5" customFormat="1" ht="14.25">
      <c r="C1252" s="4"/>
      <c r="D1252" s="7"/>
      <c r="E1252" s="4"/>
      <c r="F1252" s="35"/>
      <c r="G1252" s="35"/>
      <c r="H1252" s="35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39"/>
      <c r="AA1252" s="4"/>
      <c r="AB1252" s="4"/>
    </row>
    <row r="1253" spans="3:28" s="5" customFormat="1" ht="14.25">
      <c r="C1253" s="4"/>
      <c r="D1253" s="7"/>
      <c r="E1253" s="4"/>
      <c r="F1253" s="35"/>
      <c r="G1253" s="35"/>
      <c r="H1253" s="35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39"/>
      <c r="AA1253" s="4"/>
      <c r="AB1253" s="4"/>
    </row>
    <row r="1254" spans="3:28" s="5" customFormat="1" ht="14.25">
      <c r="C1254" s="4"/>
      <c r="D1254" s="7"/>
      <c r="E1254" s="4"/>
      <c r="F1254" s="35"/>
      <c r="G1254" s="35"/>
      <c r="H1254" s="35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39"/>
      <c r="AA1254" s="4"/>
      <c r="AB1254" s="4"/>
    </row>
    <row r="1255" spans="3:28" s="5" customFormat="1" ht="14.25">
      <c r="C1255" s="4"/>
      <c r="D1255" s="7"/>
      <c r="E1255" s="4"/>
      <c r="F1255" s="35"/>
      <c r="G1255" s="35"/>
      <c r="H1255" s="35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39"/>
      <c r="AA1255" s="4"/>
      <c r="AB1255" s="4"/>
    </row>
    <row r="1256" spans="3:28" s="5" customFormat="1" ht="14.25">
      <c r="C1256" s="4"/>
      <c r="D1256" s="7"/>
      <c r="E1256" s="4"/>
      <c r="F1256" s="35"/>
      <c r="G1256" s="35"/>
      <c r="H1256" s="35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39"/>
      <c r="AA1256" s="4"/>
      <c r="AB1256" s="4"/>
    </row>
    <row r="1257" spans="3:28" s="5" customFormat="1" ht="14.25">
      <c r="C1257" s="4"/>
      <c r="D1257" s="7"/>
      <c r="E1257" s="4"/>
      <c r="F1257" s="35"/>
      <c r="G1257" s="35"/>
      <c r="H1257" s="35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39"/>
      <c r="AA1257" s="4"/>
      <c r="AB1257" s="4"/>
    </row>
    <row r="1258" spans="3:28" s="5" customFormat="1" ht="14.25">
      <c r="C1258" s="4"/>
      <c r="D1258" s="7"/>
      <c r="E1258" s="4"/>
      <c r="F1258" s="35"/>
      <c r="G1258" s="35"/>
      <c r="H1258" s="35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39"/>
      <c r="AA1258" s="4"/>
      <c r="AB1258" s="4"/>
    </row>
    <row r="1259" spans="3:28" s="5" customFormat="1" ht="14.25">
      <c r="C1259" s="4"/>
      <c r="D1259" s="7"/>
      <c r="E1259" s="4"/>
      <c r="F1259" s="35"/>
      <c r="G1259" s="35"/>
      <c r="H1259" s="35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39"/>
      <c r="AA1259" s="4"/>
      <c r="AB1259" s="4"/>
    </row>
    <row r="1260" spans="3:28" s="5" customFormat="1" ht="14.25">
      <c r="C1260" s="4"/>
      <c r="D1260" s="7"/>
      <c r="E1260" s="4"/>
      <c r="F1260" s="35"/>
      <c r="G1260" s="35"/>
      <c r="H1260" s="35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39"/>
      <c r="AA1260" s="4"/>
      <c r="AB1260" s="4"/>
    </row>
    <row r="1261" spans="3:28" s="5" customFormat="1" ht="14.25">
      <c r="C1261" s="4"/>
      <c r="D1261" s="7"/>
      <c r="E1261" s="4"/>
      <c r="F1261" s="35"/>
      <c r="G1261" s="35"/>
      <c r="H1261" s="35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39"/>
      <c r="AA1261" s="4"/>
      <c r="AB1261" s="4"/>
    </row>
    <row r="1262" spans="3:28" s="5" customFormat="1" ht="14.25">
      <c r="C1262" s="4"/>
      <c r="D1262" s="7"/>
      <c r="E1262" s="4"/>
      <c r="F1262" s="35"/>
      <c r="G1262" s="35"/>
      <c r="H1262" s="35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39"/>
      <c r="AA1262" s="4"/>
      <c r="AB1262" s="4"/>
    </row>
    <row r="1263" spans="3:28" s="5" customFormat="1" ht="14.25">
      <c r="C1263" s="4"/>
      <c r="D1263" s="7"/>
      <c r="E1263" s="4"/>
      <c r="F1263" s="35"/>
      <c r="G1263" s="35"/>
      <c r="H1263" s="35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39"/>
      <c r="AA1263" s="4"/>
      <c r="AB1263" s="4"/>
    </row>
    <row r="1264" spans="3:28" s="5" customFormat="1" ht="14.25">
      <c r="C1264" s="4"/>
      <c r="D1264" s="7"/>
      <c r="E1264" s="4"/>
      <c r="F1264" s="35"/>
      <c r="G1264" s="35"/>
      <c r="H1264" s="35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39"/>
      <c r="AA1264" s="4"/>
      <c r="AB1264" s="4"/>
    </row>
    <row r="1265" spans="3:28" s="5" customFormat="1" ht="14.25">
      <c r="C1265" s="4"/>
      <c r="D1265" s="7"/>
      <c r="E1265" s="4"/>
      <c r="F1265" s="35"/>
      <c r="G1265" s="35"/>
      <c r="H1265" s="35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39"/>
      <c r="AA1265" s="4"/>
      <c r="AB1265" s="4"/>
    </row>
    <row r="1266" spans="3:28" s="5" customFormat="1" ht="14.25">
      <c r="C1266" s="4"/>
      <c r="D1266" s="7"/>
      <c r="E1266" s="4"/>
      <c r="F1266" s="35"/>
      <c r="G1266" s="35"/>
      <c r="H1266" s="35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39"/>
      <c r="AA1266" s="4"/>
      <c r="AB1266" s="4"/>
    </row>
    <row r="1267" spans="3:28" s="5" customFormat="1" ht="14.25">
      <c r="C1267" s="4"/>
      <c r="D1267" s="7"/>
      <c r="E1267" s="4"/>
      <c r="F1267" s="35"/>
      <c r="G1267" s="35"/>
      <c r="H1267" s="35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39"/>
      <c r="AA1267" s="4"/>
      <c r="AB1267" s="4"/>
    </row>
    <row r="1268" spans="3:28" s="5" customFormat="1" ht="14.25">
      <c r="C1268" s="4"/>
      <c r="D1268" s="7"/>
      <c r="E1268" s="4"/>
      <c r="F1268" s="35"/>
      <c r="G1268" s="35"/>
      <c r="H1268" s="35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39"/>
      <c r="AA1268" s="4"/>
      <c r="AB1268" s="4"/>
    </row>
    <row r="1269" spans="3:28" s="5" customFormat="1" ht="14.25">
      <c r="C1269" s="4"/>
      <c r="D1269" s="7"/>
      <c r="E1269" s="4"/>
      <c r="F1269" s="35"/>
      <c r="G1269" s="35"/>
      <c r="H1269" s="35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39"/>
      <c r="AA1269" s="4"/>
      <c r="AB1269" s="4"/>
    </row>
    <row r="1270" spans="3:28" s="5" customFormat="1" ht="14.25">
      <c r="C1270" s="4"/>
      <c r="D1270" s="7"/>
      <c r="E1270" s="4"/>
      <c r="F1270" s="35"/>
      <c r="G1270" s="35"/>
      <c r="H1270" s="35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39"/>
      <c r="AA1270" s="4"/>
      <c r="AB1270" s="4"/>
    </row>
    <row r="1271" spans="3:28" s="5" customFormat="1" ht="14.25">
      <c r="C1271" s="4"/>
      <c r="D1271" s="7"/>
      <c r="E1271" s="4"/>
      <c r="F1271" s="35"/>
      <c r="G1271" s="35"/>
      <c r="H1271" s="35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39"/>
      <c r="AA1271" s="4"/>
      <c r="AB1271" s="4"/>
    </row>
    <row r="1272" spans="3:28" s="5" customFormat="1" ht="14.25">
      <c r="C1272" s="4"/>
      <c r="D1272" s="7"/>
      <c r="E1272" s="4"/>
      <c r="F1272" s="35"/>
      <c r="G1272" s="35"/>
      <c r="H1272" s="35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39"/>
      <c r="AA1272" s="4"/>
      <c r="AB1272" s="4"/>
    </row>
    <row r="1273" spans="3:28" s="5" customFormat="1" ht="14.25">
      <c r="C1273" s="4"/>
      <c r="D1273" s="7"/>
      <c r="E1273" s="4"/>
      <c r="F1273" s="35"/>
      <c r="G1273" s="35"/>
      <c r="H1273" s="35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39"/>
      <c r="AA1273" s="4"/>
      <c r="AB1273" s="4"/>
    </row>
    <row r="1274" spans="3:28" s="5" customFormat="1" ht="14.25">
      <c r="C1274" s="4"/>
      <c r="D1274" s="7"/>
      <c r="E1274" s="4"/>
      <c r="F1274" s="35"/>
      <c r="G1274" s="35"/>
      <c r="H1274" s="35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39"/>
      <c r="AA1274" s="4"/>
      <c r="AB1274" s="4"/>
    </row>
    <row r="1275" spans="3:28" s="5" customFormat="1" ht="14.25">
      <c r="C1275" s="4"/>
      <c r="D1275" s="7"/>
      <c r="E1275" s="4"/>
      <c r="F1275" s="35"/>
      <c r="G1275" s="35"/>
      <c r="H1275" s="35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39"/>
      <c r="AA1275" s="4"/>
      <c r="AB1275" s="4"/>
    </row>
    <row r="1276" spans="3:28" s="5" customFormat="1" ht="14.25">
      <c r="C1276" s="4"/>
      <c r="D1276" s="7"/>
      <c r="E1276" s="4"/>
      <c r="F1276" s="35"/>
      <c r="G1276" s="35"/>
      <c r="H1276" s="35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39"/>
      <c r="AA1276" s="4"/>
      <c r="AB1276" s="4"/>
    </row>
    <row r="1277" spans="3:28" s="5" customFormat="1" ht="14.25">
      <c r="C1277" s="4"/>
      <c r="D1277" s="7"/>
      <c r="E1277" s="4"/>
      <c r="F1277" s="35"/>
      <c r="G1277" s="35"/>
      <c r="H1277" s="35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39"/>
      <c r="AA1277" s="4"/>
      <c r="AB1277" s="4"/>
    </row>
    <row r="1278" spans="3:28" s="5" customFormat="1" ht="14.25">
      <c r="C1278" s="4"/>
      <c r="D1278" s="7"/>
      <c r="E1278" s="4"/>
      <c r="F1278" s="35"/>
      <c r="G1278" s="35"/>
      <c r="H1278" s="35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39"/>
      <c r="AA1278" s="4"/>
      <c r="AB1278" s="4"/>
    </row>
    <row r="1279" spans="3:28" s="5" customFormat="1" ht="14.25">
      <c r="C1279" s="4"/>
      <c r="D1279" s="7"/>
      <c r="E1279" s="4"/>
      <c r="F1279" s="35"/>
      <c r="G1279" s="35"/>
      <c r="H1279" s="35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39"/>
      <c r="AA1279" s="4"/>
      <c r="AB1279" s="4"/>
    </row>
    <row r="1280" spans="3:28" s="5" customFormat="1" ht="14.25">
      <c r="C1280" s="4"/>
      <c r="D1280" s="7"/>
      <c r="E1280" s="4"/>
      <c r="F1280" s="35"/>
      <c r="G1280" s="35"/>
      <c r="H1280" s="35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39"/>
      <c r="AA1280" s="4"/>
      <c r="AB1280" s="4"/>
    </row>
    <row r="1281" spans="3:28" s="5" customFormat="1" ht="14.25">
      <c r="C1281" s="4"/>
      <c r="D1281" s="7"/>
      <c r="E1281" s="4"/>
      <c r="F1281" s="35"/>
      <c r="G1281" s="35"/>
      <c r="H1281" s="35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39"/>
      <c r="AA1281" s="4"/>
      <c r="AB1281" s="4"/>
    </row>
    <row r="1282" spans="3:28" s="5" customFormat="1" ht="14.25">
      <c r="C1282" s="4"/>
      <c r="D1282" s="7"/>
      <c r="E1282" s="4"/>
      <c r="F1282" s="35"/>
      <c r="G1282" s="35"/>
      <c r="H1282" s="35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39"/>
      <c r="AA1282" s="4"/>
      <c r="AB1282" s="4"/>
    </row>
    <row r="1283" spans="3:28" s="5" customFormat="1" ht="14.25">
      <c r="C1283" s="4"/>
      <c r="D1283" s="7"/>
      <c r="E1283" s="4"/>
      <c r="F1283" s="35"/>
      <c r="G1283" s="35"/>
      <c r="H1283" s="35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39"/>
      <c r="AA1283" s="4"/>
      <c r="AB1283" s="4"/>
    </row>
    <row r="1284" spans="3:28" s="5" customFormat="1" ht="14.25">
      <c r="C1284" s="4"/>
      <c r="D1284" s="7"/>
      <c r="E1284" s="4"/>
      <c r="F1284" s="35"/>
      <c r="G1284" s="35"/>
      <c r="H1284" s="35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39"/>
      <c r="AA1284" s="4"/>
      <c r="AB1284" s="4"/>
    </row>
    <row r="1285" spans="3:28" s="5" customFormat="1" ht="14.25">
      <c r="C1285" s="4"/>
      <c r="D1285" s="7"/>
      <c r="E1285" s="4"/>
      <c r="F1285" s="35"/>
      <c r="G1285" s="35"/>
      <c r="H1285" s="35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39"/>
      <c r="AA1285" s="4"/>
      <c r="AB1285" s="4"/>
    </row>
    <row r="1286" spans="3:28" s="5" customFormat="1" ht="14.25">
      <c r="C1286" s="4"/>
      <c r="D1286" s="7"/>
      <c r="E1286" s="4"/>
      <c r="F1286" s="35"/>
      <c r="G1286" s="35"/>
      <c r="H1286" s="35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39"/>
      <c r="AA1286" s="4"/>
      <c r="AB1286" s="4"/>
    </row>
    <row r="1287" spans="3:28" s="5" customFormat="1" ht="14.25">
      <c r="C1287" s="4"/>
      <c r="D1287" s="7"/>
      <c r="E1287" s="4"/>
      <c r="F1287" s="35"/>
      <c r="G1287" s="35"/>
      <c r="H1287" s="35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39"/>
      <c r="AA1287" s="4"/>
      <c r="AB1287" s="4"/>
    </row>
    <row r="1288" spans="3:28" s="5" customFormat="1" ht="14.25">
      <c r="C1288" s="4"/>
      <c r="D1288" s="7"/>
      <c r="E1288" s="4"/>
      <c r="F1288" s="35"/>
      <c r="G1288" s="35"/>
      <c r="H1288" s="35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39"/>
      <c r="AA1288" s="4"/>
      <c r="AB1288" s="4"/>
    </row>
    <row r="1289" spans="3:28" s="5" customFormat="1" ht="14.25">
      <c r="C1289" s="4"/>
      <c r="D1289" s="7"/>
      <c r="E1289" s="4"/>
      <c r="F1289" s="35"/>
      <c r="G1289" s="35"/>
      <c r="H1289" s="35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39"/>
      <c r="AA1289" s="4"/>
      <c r="AB1289" s="4"/>
    </row>
    <row r="1290" spans="3:28" s="5" customFormat="1" ht="14.25">
      <c r="C1290" s="4"/>
      <c r="D1290" s="7"/>
      <c r="E1290" s="4"/>
      <c r="F1290" s="35"/>
      <c r="G1290" s="35"/>
      <c r="H1290" s="35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39"/>
      <c r="AA1290" s="4"/>
      <c r="AB1290" s="4"/>
    </row>
    <row r="1291" spans="3:28" s="5" customFormat="1" ht="14.25">
      <c r="C1291" s="4"/>
      <c r="D1291" s="7"/>
      <c r="E1291" s="4"/>
      <c r="F1291" s="35"/>
      <c r="G1291" s="35"/>
      <c r="H1291" s="35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39"/>
      <c r="AA1291" s="4"/>
      <c r="AB1291" s="4"/>
    </row>
    <row r="1292" spans="3:28" s="5" customFormat="1" ht="14.25">
      <c r="C1292" s="4"/>
      <c r="D1292" s="7"/>
      <c r="E1292" s="4"/>
      <c r="F1292" s="35"/>
      <c r="G1292" s="35"/>
      <c r="H1292" s="35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39"/>
      <c r="AA1292" s="4"/>
      <c r="AB1292" s="4"/>
    </row>
    <row r="1293" spans="3:28" s="5" customFormat="1" ht="14.25">
      <c r="C1293" s="4"/>
      <c r="D1293" s="7"/>
      <c r="E1293" s="4"/>
      <c r="F1293" s="35"/>
      <c r="G1293" s="35"/>
      <c r="H1293" s="35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39"/>
      <c r="AA1293" s="4"/>
      <c r="AB1293" s="4"/>
    </row>
    <row r="1294" spans="3:28" s="5" customFormat="1" ht="14.25">
      <c r="C1294" s="4"/>
      <c r="D1294" s="7"/>
      <c r="E1294" s="4"/>
      <c r="F1294" s="35"/>
      <c r="G1294" s="35"/>
      <c r="H1294" s="35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39"/>
      <c r="AA1294" s="4"/>
      <c r="AB1294" s="4"/>
    </row>
    <row r="1295" spans="3:28" s="5" customFormat="1" ht="14.25">
      <c r="C1295" s="4"/>
      <c r="D1295" s="7"/>
      <c r="E1295" s="4"/>
      <c r="F1295" s="35"/>
      <c r="G1295" s="35"/>
      <c r="H1295" s="35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39"/>
      <c r="AA1295" s="4"/>
      <c r="AB1295" s="4"/>
    </row>
    <row r="1296" spans="3:28" s="5" customFormat="1" ht="14.25">
      <c r="C1296" s="4"/>
      <c r="D1296" s="7"/>
      <c r="E1296" s="4"/>
      <c r="F1296" s="35"/>
      <c r="G1296" s="35"/>
      <c r="H1296" s="35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39"/>
      <c r="AA1296" s="4"/>
      <c r="AB1296" s="4"/>
    </row>
    <row r="1297" spans="3:28" s="5" customFormat="1" ht="14.25">
      <c r="C1297" s="4"/>
      <c r="D1297" s="7"/>
      <c r="E1297" s="4"/>
      <c r="F1297" s="35"/>
      <c r="G1297" s="35"/>
      <c r="H1297" s="35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39"/>
      <c r="AA1297" s="4"/>
      <c r="AB1297" s="4"/>
    </row>
    <row r="1298" spans="3:28" s="5" customFormat="1" ht="14.25">
      <c r="C1298" s="4"/>
      <c r="D1298" s="7"/>
      <c r="E1298" s="4"/>
      <c r="F1298" s="35"/>
      <c r="G1298" s="35"/>
      <c r="H1298" s="35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39"/>
      <c r="AA1298" s="4"/>
      <c r="AB1298" s="4"/>
    </row>
    <row r="1299" spans="3:28" s="5" customFormat="1" ht="14.25">
      <c r="C1299" s="4"/>
      <c r="D1299" s="7"/>
      <c r="E1299" s="4"/>
      <c r="F1299" s="35"/>
      <c r="G1299" s="35"/>
      <c r="H1299" s="35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39"/>
      <c r="AA1299" s="4"/>
      <c r="AB1299" s="4"/>
    </row>
    <row r="1300" spans="3:28" s="5" customFormat="1" ht="14.25">
      <c r="C1300" s="4"/>
      <c r="D1300" s="7"/>
      <c r="E1300" s="4"/>
      <c r="F1300" s="35"/>
      <c r="G1300" s="35"/>
      <c r="H1300" s="35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39"/>
      <c r="AA1300" s="4"/>
      <c r="AB1300" s="4"/>
    </row>
    <row r="1301" spans="3:28" s="5" customFormat="1" ht="14.25">
      <c r="C1301" s="4"/>
      <c r="D1301" s="7"/>
      <c r="E1301" s="4"/>
      <c r="F1301" s="35"/>
      <c r="G1301" s="35"/>
      <c r="H1301" s="35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39"/>
      <c r="AA1301" s="4"/>
      <c r="AB1301" s="4"/>
    </row>
    <row r="1302" spans="3:28" s="5" customFormat="1" ht="14.25">
      <c r="C1302" s="4"/>
      <c r="D1302" s="7"/>
      <c r="E1302" s="4"/>
      <c r="F1302" s="35"/>
      <c r="G1302" s="35"/>
      <c r="H1302" s="35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39"/>
      <c r="AA1302" s="4"/>
      <c r="AB1302" s="4"/>
    </row>
    <row r="1303" spans="3:28" s="5" customFormat="1" ht="14.25">
      <c r="C1303" s="4"/>
      <c r="D1303" s="7"/>
      <c r="E1303" s="4"/>
      <c r="F1303" s="35"/>
      <c r="G1303" s="35"/>
      <c r="H1303" s="35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39"/>
      <c r="AA1303" s="4"/>
      <c r="AB1303" s="4"/>
    </row>
    <row r="1304" spans="3:28" s="5" customFormat="1" ht="14.25">
      <c r="C1304" s="4"/>
      <c r="D1304" s="7"/>
      <c r="E1304" s="4"/>
      <c r="F1304" s="35"/>
      <c r="G1304" s="35"/>
      <c r="H1304" s="35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39"/>
      <c r="AA1304" s="4"/>
      <c r="AB1304" s="4"/>
    </row>
    <row r="1305" spans="3:28" s="5" customFormat="1" ht="14.25">
      <c r="C1305" s="4"/>
      <c r="D1305" s="7"/>
      <c r="E1305" s="4"/>
      <c r="F1305" s="35"/>
      <c r="G1305" s="35"/>
      <c r="H1305" s="35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39"/>
      <c r="AA1305" s="4"/>
      <c r="AB1305" s="4"/>
    </row>
    <row r="1306" spans="3:28" s="5" customFormat="1" ht="14.25">
      <c r="C1306" s="4"/>
      <c r="D1306" s="7"/>
      <c r="E1306" s="4"/>
      <c r="F1306" s="35"/>
      <c r="G1306" s="35"/>
      <c r="H1306" s="35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39"/>
      <c r="AA1306" s="4"/>
      <c r="AB1306" s="4"/>
    </row>
    <row r="1307" spans="3:28" s="5" customFormat="1" ht="14.25">
      <c r="C1307" s="4"/>
      <c r="D1307" s="7"/>
      <c r="E1307" s="4"/>
      <c r="F1307" s="35"/>
      <c r="G1307" s="35"/>
      <c r="H1307" s="35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39"/>
      <c r="AA1307" s="4"/>
      <c r="AB1307" s="4"/>
    </row>
    <row r="1308" spans="3:28" s="5" customFormat="1" ht="14.25">
      <c r="C1308" s="4"/>
      <c r="D1308" s="7"/>
      <c r="E1308" s="4"/>
      <c r="F1308" s="35"/>
      <c r="G1308" s="35"/>
      <c r="H1308" s="35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39"/>
      <c r="AA1308" s="4"/>
      <c r="AB1308" s="4"/>
    </row>
    <row r="1309" spans="3:28" s="5" customFormat="1" ht="14.25">
      <c r="C1309" s="4"/>
      <c r="D1309" s="7"/>
      <c r="E1309" s="4"/>
      <c r="F1309" s="35"/>
      <c r="G1309" s="35"/>
      <c r="H1309" s="35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39"/>
      <c r="AA1309" s="4"/>
      <c r="AB1309" s="4"/>
    </row>
    <row r="1310" spans="3:28" s="5" customFormat="1" ht="14.25">
      <c r="C1310" s="4"/>
      <c r="D1310" s="7"/>
      <c r="E1310" s="4"/>
      <c r="F1310" s="35"/>
      <c r="G1310" s="35"/>
      <c r="H1310" s="35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39"/>
      <c r="AA1310" s="4"/>
      <c r="AB1310" s="4"/>
    </row>
    <row r="1311" spans="3:28" s="5" customFormat="1" ht="14.25">
      <c r="C1311" s="4"/>
      <c r="D1311" s="7"/>
      <c r="E1311" s="4"/>
      <c r="F1311" s="35"/>
      <c r="G1311" s="35"/>
      <c r="H1311" s="35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39"/>
      <c r="AA1311" s="4"/>
      <c r="AB1311" s="4"/>
    </row>
    <row r="1312" spans="3:28" s="5" customFormat="1" ht="14.25">
      <c r="C1312" s="4"/>
      <c r="D1312" s="7"/>
      <c r="E1312" s="4"/>
      <c r="F1312" s="35"/>
      <c r="G1312" s="35"/>
      <c r="H1312" s="35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39"/>
      <c r="AA1312" s="4"/>
      <c r="AB1312" s="4"/>
    </row>
    <row r="1313" spans="3:28" s="5" customFormat="1" ht="14.25">
      <c r="C1313" s="4"/>
      <c r="D1313" s="7"/>
      <c r="E1313" s="4"/>
      <c r="F1313" s="35"/>
      <c r="G1313" s="35"/>
      <c r="H1313" s="35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39"/>
      <c r="AA1313" s="4"/>
      <c r="AB1313" s="4"/>
    </row>
    <row r="1314" spans="3:28" s="5" customFormat="1" ht="14.25">
      <c r="C1314" s="4"/>
      <c r="D1314" s="7"/>
      <c r="E1314" s="4"/>
      <c r="F1314" s="35"/>
      <c r="G1314" s="35"/>
      <c r="H1314" s="35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39"/>
      <c r="AA1314" s="4"/>
      <c r="AB1314" s="4"/>
    </row>
    <row r="1315" spans="3:28" s="5" customFormat="1" ht="14.25">
      <c r="C1315" s="4"/>
      <c r="D1315" s="7"/>
      <c r="E1315" s="4"/>
      <c r="F1315" s="35"/>
      <c r="G1315" s="35"/>
      <c r="H1315" s="35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39"/>
      <c r="AA1315" s="4"/>
      <c r="AB1315" s="4"/>
    </row>
    <row r="1316" spans="3:28" s="5" customFormat="1" ht="14.25">
      <c r="C1316" s="4"/>
      <c r="D1316" s="7"/>
      <c r="E1316" s="4"/>
      <c r="F1316" s="35"/>
      <c r="G1316" s="35"/>
      <c r="H1316" s="35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39"/>
      <c r="AA1316" s="4"/>
      <c r="AB1316" s="4"/>
    </row>
    <row r="1317" spans="3:28" s="5" customFormat="1" ht="14.25">
      <c r="C1317" s="4"/>
      <c r="D1317" s="7"/>
      <c r="E1317" s="4"/>
      <c r="F1317" s="35"/>
      <c r="G1317" s="35"/>
      <c r="H1317" s="35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39"/>
      <c r="AA1317" s="4"/>
      <c r="AB1317" s="4"/>
    </row>
    <row r="1318" spans="3:28" s="5" customFormat="1" ht="14.25">
      <c r="C1318" s="4"/>
      <c r="D1318" s="7"/>
      <c r="E1318" s="4"/>
      <c r="F1318" s="35"/>
      <c r="G1318" s="35"/>
      <c r="H1318" s="35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39"/>
      <c r="AA1318" s="4"/>
      <c r="AB1318" s="4"/>
    </row>
    <row r="1319" spans="3:28" s="5" customFormat="1" ht="14.25">
      <c r="C1319" s="4"/>
      <c r="D1319" s="7"/>
      <c r="E1319" s="4"/>
      <c r="F1319" s="35"/>
      <c r="G1319" s="35"/>
      <c r="H1319" s="35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39"/>
      <c r="AA1319" s="4"/>
      <c r="AB1319" s="4"/>
    </row>
    <row r="1320" spans="3:28" s="5" customFormat="1" ht="14.25">
      <c r="C1320" s="4"/>
      <c r="D1320" s="7"/>
      <c r="E1320" s="4"/>
      <c r="F1320" s="35"/>
      <c r="G1320" s="35"/>
      <c r="H1320" s="35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39"/>
      <c r="AA1320" s="4"/>
      <c r="AB1320" s="4"/>
    </row>
    <row r="1321" spans="3:28" s="5" customFormat="1" ht="14.25">
      <c r="C1321" s="4"/>
      <c r="D1321" s="7"/>
      <c r="E1321" s="4"/>
      <c r="F1321" s="35"/>
      <c r="G1321" s="35"/>
      <c r="H1321" s="35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39"/>
      <c r="AA1321" s="4"/>
      <c r="AB1321" s="4"/>
    </row>
    <row r="1322" spans="3:28" s="5" customFormat="1" ht="14.25">
      <c r="C1322" s="4"/>
      <c r="D1322" s="7"/>
      <c r="E1322" s="4"/>
      <c r="F1322" s="35"/>
      <c r="G1322" s="35"/>
      <c r="H1322" s="35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39"/>
      <c r="AA1322" s="4"/>
      <c r="AB1322" s="4"/>
    </row>
    <row r="1323" spans="3:28" s="5" customFormat="1" ht="14.25">
      <c r="C1323" s="4"/>
      <c r="D1323" s="7"/>
      <c r="E1323" s="4"/>
      <c r="F1323" s="35"/>
      <c r="G1323" s="35"/>
      <c r="H1323" s="35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39"/>
      <c r="AA1323" s="4"/>
      <c r="AB1323" s="4"/>
    </row>
    <row r="1324" spans="3:28" s="5" customFormat="1" ht="14.25">
      <c r="C1324" s="4"/>
      <c r="D1324" s="7"/>
      <c r="E1324" s="4"/>
      <c r="F1324" s="35"/>
      <c r="G1324" s="35"/>
      <c r="H1324" s="35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39"/>
      <c r="AA1324" s="4"/>
      <c r="AB1324" s="4"/>
    </row>
    <row r="1325" spans="3:28" s="5" customFormat="1" ht="14.25">
      <c r="C1325" s="4"/>
      <c r="D1325" s="7"/>
      <c r="E1325" s="4"/>
      <c r="F1325" s="35"/>
      <c r="G1325" s="35"/>
      <c r="H1325" s="35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39"/>
      <c r="AA1325" s="4"/>
      <c r="AB1325" s="4"/>
    </row>
    <row r="1326" spans="3:28" s="5" customFormat="1" ht="14.25">
      <c r="C1326" s="4"/>
      <c r="D1326" s="7"/>
      <c r="E1326" s="4"/>
      <c r="F1326" s="35"/>
      <c r="G1326" s="35"/>
      <c r="H1326" s="35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39"/>
      <c r="AA1326" s="4"/>
      <c r="AB1326" s="4"/>
    </row>
    <row r="1327" spans="3:28" s="5" customFormat="1" ht="14.25">
      <c r="C1327" s="4"/>
      <c r="D1327" s="7"/>
      <c r="E1327" s="4"/>
      <c r="F1327" s="35"/>
      <c r="G1327" s="35"/>
      <c r="H1327" s="35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39"/>
      <c r="AA1327" s="4"/>
      <c r="AB1327" s="4"/>
    </row>
    <row r="1328" spans="3:28" s="5" customFormat="1" ht="14.25">
      <c r="C1328" s="4"/>
      <c r="D1328" s="7"/>
      <c r="E1328" s="4"/>
      <c r="F1328" s="35"/>
      <c r="G1328" s="35"/>
      <c r="H1328" s="35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39"/>
      <c r="AA1328" s="4"/>
      <c r="AB1328" s="4"/>
    </row>
    <row r="1329" spans="3:28" s="5" customFormat="1" ht="14.25">
      <c r="C1329" s="4"/>
      <c r="D1329" s="7"/>
      <c r="E1329" s="4"/>
      <c r="F1329" s="35"/>
      <c r="G1329" s="35"/>
      <c r="H1329" s="35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39"/>
      <c r="AA1329" s="4"/>
      <c r="AB1329" s="4"/>
    </row>
    <row r="1330" spans="3:28" s="5" customFormat="1" ht="14.25">
      <c r="C1330" s="4"/>
      <c r="D1330" s="7"/>
      <c r="E1330" s="4"/>
      <c r="F1330" s="35"/>
      <c r="G1330" s="35"/>
      <c r="H1330" s="35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39"/>
      <c r="AA1330" s="4"/>
      <c r="AB1330" s="4"/>
    </row>
    <row r="1331" spans="3:28" s="5" customFormat="1" ht="14.25">
      <c r="C1331" s="4"/>
      <c r="D1331" s="7"/>
      <c r="E1331" s="4"/>
      <c r="F1331" s="35"/>
      <c r="G1331" s="35"/>
      <c r="H1331" s="35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39"/>
      <c r="AA1331" s="4"/>
      <c r="AB1331" s="4"/>
    </row>
    <row r="1332" spans="3:28" s="5" customFormat="1" ht="14.25">
      <c r="C1332" s="4"/>
      <c r="D1332" s="7"/>
      <c r="E1332" s="4"/>
      <c r="F1332" s="35"/>
      <c r="G1332" s="35"/>
      <c r="H1332" s="35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39"/>
      <c r="AA1332" s="4"/>
      <c r="AB1332" s="4"/>
    </row>
    <row r="1333" spans="3:28" s="5" customFormat="1" ht="14.25">
      <c r="C1333" s="4"/>
      <c r="D1333" s="7"/>
      <c r="E1333" s="4"/>
      <c r="F1333" s="35"/>
      <c r="G1333" s="35"/>
      <c r="H1333" s="35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39"/>
      <c r="AA1333" s="4"/>
      <c r="AB1333" s="4"/>
    </row>
    <row r="1334" spans="3:28" s="5" customFormat="1" ht="14.25">
      <c r="C1334" s="4"/>
      <c r="D1334" s="7"/>
      <c r="E1334" s="4"/>
      <c r="F1334" s="35"/>
      <c r="G1334" s="35"/>
      <c r="H1334" s="35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39"/>
      <c r="AA1334" s="4"/>
      <c r="AB1334" s="4"/>
    </row>
    <row r="1335" spans="3:28" s="5" customFormat="1" ht="14.25">
      <c r="C1335" s="4"/>
      <c r="D1335" s="7"/>
      <c r="E1335" s="4"/>
      <c r="F1335" s="35"/>
      <c r="G1335" s="35"/>
      <c r="H1335" s="35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39"/>
      <c r="AA1335" s="4"/>
      <c r="AB1335" s="4"/>
    </row>
    <row r="1336" spans="3:28" s="5" customFormat="1" ht="14.25">
      <c r="C1336" s="4"/>
      <c r="D1336" s="7"/>
      <c r="E1336" s="4"/>
      <c r="F1336" s="35"/>
      <c r="G1336" s="35"/>
      <c r="H1336" s="35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39"/>
      <c r="AA1336" s="4"/>
      <c r="AB1336" s="4"/>
    </row>
    <row r="1337" spans="3:28" s="5" customFormat="1" ht="14.25">
      <c r="C1337" s="4"/>
      <c r="D1337" s="7"/>
      <c r="E1337" s="4"/>
      <c r="F1337" s="35"/>
      <c r="G1337" s="35"/>
      <c r="H1337" s="35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39"/>
      <c r="AA1337" s="4"/>
      <c r="AB1337" s="4"/>
    </row>
    <row r="1338" spans="3:28" s="5" customFormat="1" ht="14.25">
      <c r="C1338" s="4"/>
      <c r="D1338" s="7"/>
      <c r="E1338" s="4"/>
      <c r="F1338" s="35"/>
      <c r="G1338" s="35"/>
      <c r="H1338" s="35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39"/>
      <c r="AA1338" s="4"/>
      <c r="AB1338" s="4"/>
    </row>
    <row r="1339" spans="3:28" s="5" customFormat="1" ht="14.25">
      <c r="C1339" s="4"/>
      <c r="D1339" s="7"/>
      <c r="E1339" s="4"/>
      <c r="F1339" s="35"/>
      <c r="G1339" s="35"/>
      <c r="H1339" s="35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39"/>
      <c r="AA1339" s="4"/>
      <c r="AB1339" s="4"/>
    </row>
    <row r="1340" spans="3:28" s="5" customFormat="1" ht="14.25">
      <c r="C1340" s="4"/>
      <c r="D1340" s="7"/>
      <c r="E1340" s="4"/>
      <c r="F1340" s="35"/>
      <c r="G1340" s="35"/>
      <c r="H1340" s="35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39"/>
      <c r="AA1340" s="4"/>
      <c r="AB1340" s="4"/>
    </row>
    <row r="1341" spans="3:28" s="5" customFormat="1" ht="14.25">
      <c r="C1341" s="4"/>
      <c r="D1341" s="7"/>
      <c r="E1341" s="4"/>
      <c r="F1341" s="35"/>
      <c r="G1341" s="35"/>
      <c r="H1341" s="35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39"/>
      <c r="AA1341" s="4"/>
      <c r="AB1341" s="4"/>
    </row>
    <row r="1342" spans="3:28" s="5" customFormat="1" ht="14.25">
      <c r="C1342" s="4"/>
      <c r="D1342" s="7"/>
      <c r="E1342" s="4"/>
      <c r="F1342" s="35"/>
      <c r="G1342" s="35"/>
      <c r="H1342" s="35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39"/>
      <c r="AA1342" s="4"/>
      <c r="AB1342" s="4"/>
    </row>
    <row r="1343" spans="3:28" s="5" customFormat="1" ht="14.25">
      <c r="C1343" s="4"/>
      <c r="D1343" s="7"/>
      <c r="E1343" s="4"/>
      <c r="F1343" s="35"/>
      <c r="G1343" s="35"/>
      <c r="H1343" s="35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39"/>
      <c r="AA1343" s="4"/>
      <c r="AB1343" s="4"/>
    </row>
    <row r="1344" spans="3:28" s="5" customFormat="1" ht="14.25">
      <c r="C1344" s="4"/>
      <c r="D1344" s="7"/>
      <c r="E1344" s="4"/>
      <c r="F1344" s="35"/>
      <c r="G1344" s="35"/>
      <c r="H1344" s="35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39"/>
      <c r="AA1344" s="4"/>
      <c r="AB1344" s="4"/>
    </row>
    <row r="1345" spans="3:28" s="5" customFormat="1" ht="14.25">
      <c r="C1345" s="4"/>
      <c r="D1345" s="7"/>
      <c r="E1345" s="4"/>
      <c r="F1345" s="35"/>
      <c r="G1345" s="35"/>
      <c r="H1345" s="35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39"/>
      <c r="AA1345" s="4"/>
      <c r="AB1345" s="4"/>
    </row>
    <row r="1346" spans="3:28" s="5" customFormat="1" ht="14.25">
      <c r="C1346" s="4"/>
      <c r="D1346" s="7"/>
      <c r="E1346" s="4"/>
      <c r="F1346" s="35"/>
      <c r="G1346" s="35"/>
      <c r="H1346" s="35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39"/>
      <c r="AA1346" s="4"/>
      <c r="AB1346" s="4"/>
    </row>
    <row r="1347" spans="3:28" s="5" customFormat="1" ht="14.25">
      <c r="C1347" s="4"/>
      <c r="D1347" s="7"/>
      <c r="E1347" s="4"/>
      <c r="F1347" s="35"/>
      <c r="G1347" s="35"/>
      <c r="H1347" s="35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39"/>
      <c r="AA1347" s="4"/>
      <c r="AB1347" s="4"/>
    </row>
    <row r="1348" spans="3:28" s="5" customFormat="1" ht="14.25">
      <c r="C1348" s="4"/>
      <c r="D1348" s="7"/>
      <c r="E1348" s="4"/>
      <c r="F1348" s="35"/>
      <c r="G1348" s="35"/>
      <c r="H1348" s="35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39"/>
      <c r="AA1348" s="4"/>
      <c r="AB1348" s="4"/>
    </row>
    <row r="1349" spans="3:28" s="5" customFormat="1" ht="14.25">
      <c r="C1349" s="4"/>
      <c r="D1349" s="7"/>
      <c r="E1349" s="4"/>
      <c r="F1349" s="35"/>
      <c r="G1349" s="35"/>
      <c r="H1349" s="35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39"/>
      <c r="AA1349" s="4"/>
      <c r="AB1349" s="4"/>
    </row>
    <row r="1350" spans="3:28" s="5" customFormat="1" ht="14.25">
      <c r="C1350" s="4"/>
      <c r="D1350" s="7"/>
      <c r="E1350" s="4"/>
      <c r="F1350" s="35"/>
      <c r="G1350" s="35"/>
      <c r="H1350" s="35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39"/>
      <c r="AA1350" s="4"/>
      <c r="AB1350" s="4"/>
    </row>
    <row r="1351" spans="3:28" s="5" customFormat="1" ht="14.25">
      <c r="C1351" s="4"/>
      <c r="D1351" s="7"/>
      <c r="E1351" s="4"/>
      <c r="F1351" s="35"/>
      <c r="G1351" s="35"/>
      <c r="H1351" s="35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39"/>
      <c r="AA1351" s="4"/>
      <c r="AB1351" s="4"/>
    </row>
    <row r="1352" spans="3:28" s="5" customFormat="1" ht="14.25">
      <c r="C1352" s="4"/>
      <c r="D1352" s="7"/>
      <c r="E1352" s="4"/>
      <c r="F1352" s="35"/>
      <c r="G1352" s="35"/>
      <c r="H1352" s="35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39"/>
      <c r="AA1352" s="4"/>
      <c r="AB1352" s="4"/>
    </row>
    <row r="1353" spans="3:28" s="5" customFormat="1" ht="14.25">
      <c r="C1353" s="4"/>
      <c r="D1353" s="7"/>
      <c r="E1353" s="4"/>
      <c r="F1353" s="35"/>
      <c r="G1353" s="35"/>
      <c r="H1353" s="35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39"/>
      <c r="AA1353" s="4"/>
      <c r="AB1353" s="4"/>
    </row>
    <row r="1354" spans="3:28" s="5" customFormat="1" ht="14.25">
      <c r="C1354" s="4"/>
      <c r="D1354" s="7"/>
      <c r="E1354" s="4"/>
      <c r="F1354" s="35"/>
      <c r="G1354" s="35"/>
      <c r="H1354" s="35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39"/>
      <c r="AA1354" s="4"/>
      <c r="AB1354" s="4"/>
    </row>
    <row r="1355" spans="3:28" s="5" customFormat="1" ht="14.25">
      <c r="C1355" s="4"/>
      <c r="D1355" s="7"/>
      <c r="E1355" s="4"/>
      <c r="F1355" s="35"/>
      <c r="G1355" s="35"/>
      <c r="H1355" s="35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39"/>
      <c r="AA1355" s="4"/>
      <c r="AB1355" s="4"/>
    </row>
    <row r="1356" spans="3:28" s="5" customFormat="1" ht="14.25">
      <c r="C1356" s="4"/>
      <c r="D1356" s="7"/>
      <c r="E1356" s="4"/>
      <c r="F1356" s="35"/>
      <c r="G1356" s="35"/>
      <c r="H1356" s="35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39"/>
      <c r="AA1356" s="4"/>
      <c r="AB1356" s="4"/>
    </row>
    <row r="1357" spans="3:28" s="5" customFormat="1" ht="14.25">
      <c r="C1357" s="4"/>
      <c r="D1357" s="7"/>
      <c r="E1357" s="4"/>
      <c r="F1357" s="35"/>
      <c r="G1357" s="35"/>
      <c r="H1357" s="35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39"/>
      <c r="AA1357" s="4"/>
      <c r="AB1357" s="4"/>
    </row>
    <row r="1358" spans="3:28" s="5" customFormat="1" ht="14.25">
      <c r="C1358" s="4"/>
      <c r="D1358" s="7"/>
      <c r="E1358" s="4"/>
      <c r="F1358" s="35"/>
      <c r="G1358" s="35"/>
      <c r="H1358" s="35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39"/>
      <c r="AA1358" s="4"/>
      <c r="AB1358" s="4"/>
    </row>
    <row r="1359" spans="3:28" s="5" customFormat="1" ht="14.25">
      <c r="C1359" s="4"/>
      <c r="D1359" s="7"/>
      <c r="E1359" s="4"/>
      <c r="F1359" s="35"/>
      <c r="G1359" s="35"/>
      <c r="H1359" s="35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39"/>
      <c r="AA1359" s="4"/>
      <c r="AB1359" s="4"/>
    </row>
    <row r="1360" spans="3:28" s="5" customFormat="1" ht="14.25">
      <c r="C1360" s="4"/>
      <c r="D1360" s="7"/>
      <c r="E1360" s="4"/>
      <c r="F1360" s="35"/>
      <c r="G1360" s="35"/>
      <c r="H1360" s="35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39"/>
      <c r="AA1360" s="4"/>
      <c r="AB1360" s="4"/>
    </row>
    <row r="1361" spans="3:28" s="5" customFormat="1" ht="14.25">
      <c r="C1361" s="4"/>
      <c r="D1361" s="7"/>
      <c r="E1361" s="4"/>
      <c r="F1361" s="35"/>
      <c r="G1361" s="35"/>
      <c r="H1361" s="35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39"/>
      <c r="AA1361" s="4"/>
      <c r="AB1361" s="4"/>
    </row>
    <row r="1362" spans="3:28" s="5" customFormat="1" ht="14.25">
      <c r="C1362" s="4"/>
      <c r="D1362" s="7"/>
      <c r="E1362" s="4"/>
      <c r="F1362" s="35"/>
      <c r="G1362" s="35"/>
      <c r="H1362" s="35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39"/>
      <c r="AA1362" s="4"/>
      <c r="AB1362" s="4"/>
    </row>
    <row r="1363" spans="3:28" s="5" customFormat="1" ht="14.25">
      <c r="C1363" s="4"/>
      <c r="D1363" s="7"/>
      <c r="E1363" s="4"/>
      <c r="F1363" s="35"/>
      <c r="G1363" s="35"/>
      <c r="H1363" s="35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39"/>
      <c r="AA1363" s="4"/>
      <c r="AB1363" s="4"/>
    </row>
    <row r="1364" spans="3:28" s="5" customFormat="1" ht="14.25">
      <c r="C1364" s="4"/>
      <c r="D1364" s="7"/>
      <c r="E1364" s="4"/>
      <c r="F1364" s="35"/>
      <c r="G1364" s="35"/>
      <c r="H1364" s="35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39"/>
      <c r="AA1364" s="4"/>
      <c r="AB1364" s="4"/>
    </row>
    <row r="1365" spans="3:28" s="5" customFormat="1" ht="14.25">
      <c r="C1365" s="4"/>
      <c r="D1365" s="7"/>
      <c r="E1365" s="4"/>
      <c r="F1365" s="35"/>
      <c r="G1365" s="35"/>
      <c r="H1365" s="35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39"/>
      <c r="AA1365" s="4"/>
      <c r="AB1365" s="4"/>
    </row>
    <row r="1366" spans="3:28" s="5" customFormat="1" ht="14.25">
      <c r="C1366" s="4"/>
      <c r="D1366" s="7"/>
      <c r="E1366" s="4"/>
      <c r="F1366" s="35"/>
      <c r="G1366" s="35"/>
      <c r="H1366" s="35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39"/>
      <c r="AA1366" s="4"/>
      <c r="AB1366" s="4"/>
    </row>
    <row r="1367" spans="3:28" s="5" customFormat="1" ht="14.25">
      <c r="C1367" s="4"/>
      <c r="D1367" s="7"/>
      <c r="E1367" s="4"/>
      <c r="F1367" s="35"/>
      <c r="G1367" s="35"/>
      <c r="H1367" s="35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39"/>
      <c r="AA1367" s="4"/>
      <c r="AB1367" s="4"/>
    </row>
    <row r="1368" spans="3:28" s="5" customFormat="1" ht="14.25">
      <c r="C1368" s="4"/>
      <c r="D1368" s="7"/>
      <c r="E1368" s="4"/>
      <c r="F1368" s="35"/>
      <c r="G1368" s="35"/>
      <c r="H1368" s="35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39"/>
      <c r="AA1368" s="4"/>
      <c r="AB1368" s="4"/>
    </row>
    <row r="1369" spans="3:28" s="5" customFormat="1" ht="14.25">
      <c r="C1369" s="4"/>
      <c r="D1369" s="7"/>
      <c r="E1369" s="4"/>
      <c r="F1369" s="35"/>
      <c r="G1369" s="35"/>
      <c r="H1369" s="35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39"/>
      <c r="AA1369" s="4"/>
      <c r="AB1369" s="4"/>
    </row>
    <row r="1370" spans="3:28" s="5" customFormat="1" ht="14.25">
      <c r="C1370" s="4"/>
      <c r="D1370" s="7"/>
      <c r="E1370" s="4"/>
      <c r="F1370" s="35"/>
      <c r="G1370" s="35"/>
      <c r="H1370" s="35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39"/>
      <c r="AA1370" s="4"/>
      <c r="AB1370" s="4"/>
    </row>
    <row r="1371" spans="3:28" s="5" customFormat="1" ht="14.25">
      <c r="C1371" s="4"/>
      <c r="D1371" s="7"/>
      <c r="E1371" s="4"/>
      <c r="F1371" s="35"/>
      <c r="G1371" s="35"/>
      <c r="H1371" s="35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39"/>
      <c r="AA1371" s="4"/>
      <c r="AB1371" s="4"/>
    </row>
    <row r="1372" spans="3:28" s="5" customFormat="1" ht="14.25">
      <c r="C1372" s="4"/>
      <c r="D1372" s="7"/>
      <c r="E1372" s="4"/>
      <c r="F1372" s="35"/>
      <c r="G1372" s="35"/>
      <c r="H1372" s="35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39"/>
      <c r="AA1372" s="4"/>
      <c r="AB1372" s="4"/>
    </row>
    <row r="1373" spans="3:28" s="5" customFormat="1" ht="14.25">
      <c r="C1373" s="4"/>
      <c r="D1373" s="7"/>
      <c r="E1373" s="4"/>
      <c r="F1373" s="35"/>
      <c r="G1373" s="35"/>
      <c r="H1373" s="35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39"/>
      <c r="AA1373" s="4"/>
      <c r="AB1373" s="4"/>
    </row>
    <row r="1374" spans="3:28" s="5" customFormat="1" ht="14.25">
      <c r="C1374" s="4"/>
      <c r="D1374" s="7"/>
      <c r="E1374" s="4"/>
      <c r="F1374" s="35"/>
      <c r="G1374" s="35"/>
      <c r="H1374" s="35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39"/>
      <c r="AA1374" s="4"/>
      <c r="AB1374" s="4"/>
    </row>
    <row r="1375" spans="3:28" s="5" customFormat="1" ht="14.25">
      <c r="C1375" s="4"/>
      <c r="D1375" s="7"/>
      <c r="E1375" s="4"/>
      <c r="F1375" s="35"/>
      <c r="G1375" s="35"/>
      <c r="H1375" s="35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39"/>
      <c r="AA1375" s="4"/>
      <c r="AB1375" s="4"/>
    </row>
    <row r="1376" spans="3:28" s="5" customFormat="1" ht="14.25">
      <c r="C1376" s="4"/>
      <c r="D1376" s="7"/>
      <c r="E1376" s="4"/>
      <c r="F1376" s="35"/>
      <c r="G1376" s="35"/>
      <c r="H1376" s="35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39"/>
      <c r="AA1376" s="4"/>
      <c r="AB1376" s="4"/>
    </row>
    <row r="1377" spans="3:28" s="5" customFormat="1" ht="14.25">
      <c r="C1377" s="4"/>
      <c r="D1377" s="7"/>
      <c r="E1377" s="4"/>
      <c r="F1377" s="35"/>
      <c r="G1377" s="35"/>
      <c r="H1377" s="35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39"/>
      <c r="AA1377" s="4"/>
      <c r="AB1377" s="4"/>
    </row>
    <row r="1378" spans="3:28" s="5" customFormat="1" ht="14.25">
      <c r="C1378" s="4"/>
      <c r="D1378" s="7"/>
      <c r="E1378" s="4"/>
      <c r="F1378" s="35"/>
      <c r="G1378" s="35"/>
      <c r="H1378" s="35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39"/>
      <c r="AA1378" s="4"/>
      <c r="AB1378" s="4"/>
    </row>
    <row r="1379" spans="3:28" s="5" customFormat="1" ht="14.25">
      <c r="C1379" s="4"/>
      <c r="D1379" s="7"/>
      <c r="E1379" s="4"/>
      <c r="F1379" s="35"/>
      <c r="G1379" s="35"/>
      <c r="H1379" s="35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39"/>
      <c r="AA1379" s="4"/>
      <c r="AB1379" s="4"/>
    </row>
    <row r="1380" spans="3:28" s="5" customFormat="1" ht="14.25">
      <c r="C1380" s="4"/>
      <c r="D1380" s="7"/>
      <c r="E1380" s="4"/>
      <c r="F1380" s="35"/>
      <c r="G1380" s="35"/>
      <c r="H1380" s="35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39"/>
      <c r="AA1380" s="4"/>
      <c r="AB1380" s="4"/>
    </row>
    <row r="1381" spans="3:28" s="5" customFormat="1" ht="14.25">
      <c r="C1381" s="4"/>
      <c r="D1381" s="7"/>
      <c r="E1381" s="4"/>
      <c r="F1381" s="35"/>
      <c r="G1381" s="35"/>
      <c r="H1381" s="35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39"/>
      <c r="AA1381" s="4"/>
      <c r="AB1381" s="4"/>
    </row>
    <row r="1382" spans="3:28" s="5" customFormat="1" ht="14.25">
      <c r="C1382" s="4"/>
      <c r="D1382" s="7"/>
      <c r="E1382" s="4"/>
      <c r="F1382" s="35"/>
      <c r="G1382" s="35"/>
      <c r="H1382" s="35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39"/>
      <c r="AA1382" s="4"/>
      <c r="AB1382" s="4"/>
    </row>
    <row r="1383" spans="3:28" s="5" customFormat="1" ht="14.25">
      <c r="C1383" s="4"/>
      <c r="D1383" s="7"/>
      <c r="E1383" s="4"/>
      <c r="F1383" s="35"/>
      <c r="G1383" s="35"/>
      <c r="H1383" s="35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39"/>
      <c r="AA1383" s="4"/>
      <c r="AB1383" s="4"/>
    </row>
    <row r="1384" spans="3:28" s="5" customFormat="1" ht="14.25">
      <c r="C1384" s="4"/>
      <c r="D1384" s="7"/>
      <c r="E1384" s="4"/>
      <c r="F1384" s="35"/>
      <c r="G1384" s="35"/>
      <c r="H1384" s="35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39"/>
      <c r="AA1384" s="4"/>
      <c r="AB1384" s="4"/>
    </row>
    <row r="1385" spans="3:28" s="5" customFormat="1" ht="14.25">
      <c r="C1385" s="4"/>
      <c r="D1385" s="7"/>
      <c r="E1385" s="4"/>
      <c r="F1385" s="35"/>
      <c r="G1385" s="35"/>
      <c r="H1385" s="35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39"/>
      <c r="AA1385" s="4"/>
      <c r="AB1385" s="4"/>
    </row>
    <row r="1386" spans="3:28" s="5" customFormat="1" ht="14.25">
      <c r="C1386" s="4"/>
      <c r="D1386" s="7"/>
      <c r="E1386" s="4"/>
      <c r="F1386" s="35"/>
      <c r="G1386" s="35"/>
      <c r="H1386" s="35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39"/>
      <c r="AA1386" s="4"/>
      <c r="AB1386" s="4"/>
    </row>
    <row r="1387" spans="3:28" s="5" customFormat="1" ht="14.25">
      <c r="C1387" s="4"/>
      <c r="D1387" s="7"/>
      <c r="E1387" s="4"/>
      <c r="F1387" s="35"/>
      <c r="G1387" s="35"/>
      <c r="H1387" s="35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39"/>
      <c r="AA1387" s="4"/>
      <c r="AB1387" s="4"/>
    </row>
    <row r="1388" spans="3:28" s="5" customFormat="1" ht="14.25">
      <c r="C1388" s="4"/>
      <c r="D1388" s="7"/>
      <c r="E1388" s="4"/>
      <c r="F1388" s="35"/>
      <c r="G1388" s="35"/>
      <c r="H1388" s="35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39"/>
      <c r="AA1388" s="4"/>
      <c r="AB1388" s="4"/>
    </row>
    <row r="1389" spans="3:28" s="5" customFormat="1" ht="14.25">
      <c r="C1389" s="4"/>
      <c r="D1389" s="7"/>
      <c r="E1389" s="4"/>
      <c r="F1389" s="35"/>
      <c r="G1389" s="35"/>
      <c r="H1389" s="35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39"/>
      <c r="AA1389" s="4"/>
      <c r="AB1389" s="4"/>
    </row>
    <row r="1390" spans="3:28" s="5" customFormat="1" ht="14.25">
      <c r="C1390" s="4"/>
      <c r="D1390" s="7"/>
      <c r="E1390" s="4"/>
      <c r="F1390" s="35"/>
      <c r="G1390" s="35"/>
      <c r="H1390" s="35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39"/>
      <c r="AA1390" s="4"/>
      <c r="AB1390" s="4"/>
    </row>
    <row r="1391" spans="3:28" s="5" customFormat="1" ht="14.25">
      <c r="C1391" s="4"/>
      <c r="D1391" s="7"/>
      <c r="E1391" s="4"/>
      <c r="F1391" s="35"/>
      <c r="G1391" s="35"/>
      <c r="H1391" s="35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39"/>
      <c r="AA1391" s="4"/>
      <c r="AB1391" s="4"/>
    </row>
    <row r="1392" spans="3:28" s="5" customFormat="1" ht="14.25">
      <c r="C1392" s="4"/>
      <c r="D1392" s="7"/>
      <c r="E1392" s="4"/>
      <c r="F1392" s="35"/>
      <c r="G1392" s="35"/>
      <c r="H1392" s="35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39"/>
      <c r="AA1392" s="4"/>
      <c r="AB1392" s="4"/>
    </row>
    <row r="1393" spans="3:28" s="5" customFormat="1" ht="14.25">
      <c r="C1393" s="4"/>
      <c r="D1393" s="7"/>
      <c r="E1393" s="4"/>
      <c r="F1393" s="35"/>
      <c r="G1393" s="35"/>
      <c r="H1393" s="35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39"/>
      <c r="AA1393" s="4"/>
      <c r="AB1393" s="4"/>
    </row>
    <row r="1394" spans="3:28" s="5" customFormat="1" ht="14.25">
      <c r="C1394" s="4"/>
      <c r="D1394" s="7"/>
      <c r="E1394" s="4"/>
      <c r="F1394" s="35"/>
      <c r="G1394" s="35"/>
      <c r="H1394" s="35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39"/>
      <c r="AA1394" s="4"/>
      <c r="AB1394" s="4"/>
    </row>
    <row r="1395" spans="3:28" s="5" customFormat="1" ht="14.25">
      <c r="C1395" s="4"/>
      <c r="D1395" s="7"/>
      <c r="E1395" s="4"/>
      <c r="F1395" s="35"/>
      <c r="G1395" s="35"/>
      <c r="H1395" s="35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39"/>
      <c r="AA1395" s="4"/>
      <c r="AB1395" s="4"/>
    </row>
    <row r="1396" spans="3:28" s="5" customFormat="1" ht="14.25">
      <c r="C1396" s="4"/>
      <c r="D1396" s="7"/>
      <c r="E1396" s="4"/>
      <c r="F1396" s="35"/>
      <c r="G1396" s="35"/>
      <c r="H1396" s="35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39"/>
      <c r="AA1396" s="4"/>
      <c r="AB1396" s="4"/>
    </row>
    <row r="1397" spans="3:28" s="5" customFormat="1" ht="14.25">
      <c r="C1397" s="4"/>
      <c r="D1397" s="7"/>
      <c r="E1397" s="4"/>
      <c r="F1397" s="35"/>
      <c r="G1397" s="35"/>
      <c r="H1397" s="35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39"/>
      <c r="AA1397" s="4"/>
      <c r="AB1397" s="4"/>
    </row>
    <row r="1398" spans="3:28" s="5" customFormat="1" ht="14.25">
      <c r="C1398" s="4"/>
      <c r="D1398" s="7"/>
      <c r="E1398" s="4"/>
      <c r="F1398" s="35"/>
      <c r="G1398" s="35"/>
      <c r="H1398" s="35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39"/>
      <c r="AA1398" s="4"/>
      <c r="AB1398" s="4"/>
    </row>
    <row r="1399" spans="3:28" s="5" customFormat="1" ht="14.25">
      <c r="C1399" s="4"/>
      <c r="D1399" s="7"/>
      <c r="E1399" s="4"/>
      <c r="F1399" s="35"/>
      <c r="G1399" s="35"/>
      <c r="H1399" s="35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39"/>
      <c r="AA1399" s="4"/>
      <c r="AB1399" s="4"/>
    </row>
    <row r="1400" spans="3:28" s="5" customFormat="1" ht="14.25">
      <c r="C1400" s="4"/>
      <c r="D1400" s="7"/>
      <c r="E1400" s="4"/>
      <c r="F1400" s="35"/>
      <c r="G1400" s="35"/>
      <c r="H1400" s="35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39"/>
      <c r="AA1400" s="4"/>
      <c r="AB1400" s="4"/>
    </row>
    <row r="1401" spans="3:28" s="5" customFormat="1" ht="14.25">
      <c r="C1401" s="4"/>
      <c r="D1401" s="7"/>
      <c r="E1401" s="4"/>
      <c r="F1401" s="35"/>
      <c r="G1401" s="35"/>
      <c r="H1401" s="35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39"/>
      <c r="AA1401" s="4"/>
      <c r="AB1401" s="4"/>
    </row>
    <row r="1402" spans="3:28" s="5" customFormat="1" ht="14.25">
      <c r="C1402" s="4"/>
      <c r="D1402" s="7"/>
      <c r="E1402" s="4"/>
      <c r="F1402" s="35"/>
      <c r="G1402" s="35"/>
      <c r="H1402" s="35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39"/>
      <c r="AA1402" s="4"/>
      <c r="AB1402" s="4"/>
    </row>
    <row r="1403" spans="3:28" s="5" customFormat="1" ht="14.25">
      <c r="C1403" s="4"/>
      <c r="D1403" s="7"/>
      <c r="E1403" s="4"/>
      <c r="F1403" s="35"/>
      <c r="G1403" s="35"/>
      <c r="H1403" s="35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39"/>
      <c r="AA1403" s="4"/>
      <c r="AB1403" s="4"/>
    </row>
    <row r="1404" spans="3:28" s="5" customFormat="1" ht="14.25">
      <c r="C1404" s="4"/>
      <c r="D1404" s="7"/>
      <c r="E1404" s="4"/>
      <c r="F1404" s="35"/>
      <c r="G1404" s="35"/>
      <c r="H1404" s="35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39"/>
      <c r="AA1404" s="4"/>
      <c r="AB1404" s="4"/>
    </row>
    <row r="1405" spans="3:28" s="5" customFormat="1" ht="14.25">
      <c r="C1405" s="4"/>
      <c r="D1405" s="7"/>
      <c r="E1405" s="4"/>
      <c r="F1405" s="35"/>
      <c r="G1405" s="35"/>
      <c r="H1405" s="35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39"/>
      <c r="AA1405" s="4"/>
      <c r="AB1405" s="4"/>
    </row>
    <row r="1406" spans="3:28" s="5" customFormat="1" ht="14.25">
      <c r="C1406" s="4"/>
      <c r="D1406" s="7"/>
      <c r="E1406" s="4"/>
      <c r="F1406" s="35"/>
      <c r="G1406" s="35"/>
      <c r="H1406" s="35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39"/>
      <c r="AA1406" s="4"/>
      <c r="AB1406" s="4"/>
    </row>
    <row r="1407" spans="3:28" s="5" customFormat="1" ht="14.25">
      <c r="C1407" s="4"/>
      <c r="D1407" s="7"/>
      <c r="E1407" s="4"/>
      <c r="F1407" s="35"/>
      <c r="G1407" s="35"/>
      <c r="H1407" s="35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39"/>
      <c r="AA1407" s="4"/>
      <c r="AB1407" s="4"/>
    </row>
    <row r="1408" spans="3:28" s="5" customFormat="1" ht="14.25">
      <c r="C1408" s="4"/>
      <c r="D1408" s="7"/>
      <c r="E1408" s="4"/>
      <c r="F1408" s="35"/>
      <c r="G1408" s="35"/>
      <c r="H1408" s="35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39"/>
      <c r="AA1408" s="4"/>
      <c r="AB1408" s="4"/>
    </row>
    <row r="1409" spans="3:28" s="5" customFormat="1" ht="14.25">
      <c r="C1409" s="4"/>
      <c r="D1409" s="7"/>
      <c r="E1409" s="4"/>
      <c r="F1409" s="35"/>
      <c r="G1409" s="35"/>
      <c r="H1409" s="35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39"/>
      <c r="AA1409" s="4"/>
      <c r="AB1409" s="4"/>
    </row>
    <row r="1410" spans="3:28" s="5" customFormat="1" ht="14.25">
      <c r="C1410" s="4"/>
      <c r="D1410" s="7"/>
      <c r="E1410" s="4"/>
      <c r="F1410" s="35"/>
      <c r="G1410" s="35"/>
      <c r="H1410" s="35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39"/>
      <c r="AA1410" s="4"/>
      <c r="AB1410" s="4"/>
    </row>
    <row r="1411" spans="3:28" s="5" customFormat="1" ht="14.25">
      <c r="C1411" s="4"/>
      <c r="D1411" s="7"/>
      <c r="E1411" s="4"/>
      <c r="F1411" s="35"/>
      <c r="G1411" s="35"/>
      <c r="H1411" s="35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39"/>
      <c r="AA1411" s="4"/>
      <c r="AB1411" s="4"/>
    </row>
    <row r="1412" spans="3:28" s="5" customFormat="1" ht="14.25">
      <c r="C1412" s="4"/>
      <c r="D1412" s="7"/>
      <c r="E1412" s="4"/>
      <c r="F1412" s="35"/>
      <c r="G1412" s="35"/>
      <c r="H1412" s="35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39"/>
      <c r="AA1412" s="4"/>
      <c r="AB1412" s="4"/>
    </row>
    <row r="1413" spans="3:28" s="5" customFormat="1" ht="14.25">
      <c r="C1413" s="4"/>
      <c r="D1413" s="7"/>
      <c r="E1413" s="4"/>
      <c r="F1413" s="35"/>
      <c r="G1413" s="35"/>
      <c r="H1413" s="35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39"/>
      <c r="AA1413" s="4"/>
      <c r="AB1413" s="4"/>
    </row>
    <row r="1414" spans="3:28" s="5" customFormat="1" ht="14.25">
      <c r="C1414" s="4"/>
      <c r="D1414" s="7"/>
      <c r="E1414" s="4"/>
      <c r="F1414" s="35"/>
      <c r="G1414" s="35"/>
      <c r="H1414" s="35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39"/>
      <c r="AA1414" s="4"/>
      <c r="AB1414" s="4"/>
    </row>
    <row r="1415" spans="3:28" s="5" customFormat="1" ht="14.25">
      <c r="C1415" s="4"/>
      <c r="D1415" s="7"/>
      <c r="E1415" s="4"/>
      <c r="F1415" s="35"/>
      <c r="G1415" s="35"/>
      <c r="H1415" s="35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39"/>
      <c r="AA1415" s="4"/>
      <c r="AB1415" s="4"/>
    </row>
    <row r="1416" spans="3:28" s="5" customFormat="1" ht="14.25">
      <c r="C1416" s="4"/>
      <c r="D1416" s="7"/>
      <c r="E1416" s="4"/>
      <c r="F1416" s="35"/>
      <c r="G1416" s="35"/>
      <c r="H1416" s="35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39"/>
      <c r="AA1416" s="4"/>
      <c r="AB1416" s="4"/>
    </row>
    <row r="1417" spans="3:28" s="5" customFormat="1" ht="14.25">
      <c r="C1417" s="4"/>
      <c r="D1417" s="7"/>
      <c r="E1417" s="4"/>
      <c r="F1417" s="35"/>
      <c r="G1417" s="35"/>
      <c r="H1417" s="35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39"/>
      <c r="AA1417" s="4"/>
      <c r="AB1417" s="4"/>
    </row>
    <row r="1418" spans="3:28" s="5" customFormat="1" ht="14.25">
      <c r="C1418" s="4"/>
      <c r="D1418" s="7"/>
      <c r="E1418" s="4"/>
      <c r="F1418" s="35"/>
      <c r="G1418" s="35"/>
      <c r="H1418" s="35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39"/>
      <c r="AA1418" s="4"/>
      <c r="AB1418" s="4"/>
    </row>
    <row r="1419" spans="3:28" s="5" customFormat="1" ht="14.25">
      <c r="C1419" s="4"/>
      <c r="D1419" s="7"/>
      <c r="E1419" s="4"/>
      <c r="F1419" s="35"/>
      <c r="G1419" s="35"/>
      <c r="H1419" s="35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39"/>
      <c r="AA1419" s="4"/>
      <c r="AB1419" s="4"/>
    </row>
    <row r="1420" spans="3:28" s="5" customFormat="1" ht="14.25">
      <c r="C1420" s="4"/>
      <c r="D1420" s="7"/>
      <c r="E1420" s="4"/>
      <c r="F1420" s="35"/>
      <c r="G1420" s="35"/>
      <c r="H1420" s="35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39"/>
      <c r="AA1420" s="4"/>
      <c r="AB1420" s="4"/>
    </row>
    <row r="1421" spans="3:28" s="5" customFormat="1" ht="14.25">
      <c r="C1421" s="4"/>
      <c r="D1421" s="7"/>
      <c r="E1421" s="4"/>
      <c r="F1421" s="35"/>
      <c r="G1421" s="35"/>
      <c r="H1421" s="35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39"/>
      <c r="AA1421" s="4"/>
      <c r="AB1421" s="4"/>
    </row>
    <row r="1422" spans="3:28" s="5" customFormat="1" ht="14.25">
      <c r="C1422" s="4"/>
      <c r="D1422" s="7"/>
      <c r="E1422" s="4"/>
      <c r="F1422" s="35"/>
      <c r="G1422" s="35"/>
      <c r="H1422" s="35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39"/>
      <c r="AA1422" s="4"/>
      <c r="AB1422" s="4"/>
    </row>
    <row r="1423" spans="3:28" s="5" customFormat="1" ht="14.25">
      <c r="C1423" s="4"/>
      <c r="D1423" s="7"/>
      <c r="E1423" s="4"/>
      <c r="F1423" s="35"/>
      <c r="G1423" s="35"/>
      <c r="H1423" s="35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39"/>
      <c r="AA1423" s="4"/>
      <c r="AB1423" s="4"/>
    </row>
    <row r="1424" spans="3:28" s="5" customFormat="1" ht="14.25">
      <c r="C1424" s="4"/>
      <c r="D1424" s="7"/>
      <c r="E1424" s="4"/>
      <c r="F1424" s="35"/>
      <c r="G1424" s="35"/>
      <c r="H1424" s="35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39"/>
      <c r="AA1424" s="4"/>
      <c r="AB1424" s="4"/>
    </row>
    <row r="1425" spans="3:28" s="5" customFormat="1" ht="14.25">
      <c r="C1425" s="4"/>
      <c r="D1425" s="7"/>
      <c r="E1425" s="4"/>
      <c r="F1425" s="35"/>
      <c r="G1425" s="35"/>
      <c r="H1425" s="35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39"/>
      <c r="AA1425" s="4"/>
      <c r="AB1425" s="4"/>
    </row>
    <row r="1426" spans="3:28" s="5" customFormat="1" ht="14.25">
      <c r="C1426" s="4"/>
      <c r="D1426" s="7"/>
      <c r="E1426" s="4"/>
      <c r="F1426" s="35"/>
      <c r="G1426" s="35"/>
      <c r="H1426" s="35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39"/>
      <c r="AA1426" s="4"/>
      <c r="AB1426" s="4"/>
    </row>
    <row r="1427" spans="3:28" s="5" customFormat="1" ht="14.25">
      <c r="C1427" s="4"/>
      <c r="D1427" s="7"/>
      <c r="E1427" s="4"/>
      <c r="F1427" s="35"/>
      <c r="G1427" s="35"/>
      <c r="H1427" s="35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39"/>
      <c r="AA1427" s="4"/>
      <c r="AB1427" s="4"/>
    </row>
    <row r="1428" spans="3:28" s="5" customFormat="1" ht="14.25">
      <c r="C1428" s="4"/>
      <c r="D1428" s="7"/>
      <c r="E1428" s="4"/>
      <c r="F1428" s="35"/>
      <c r="G1428" s="35"/>
      <c r="H1428" s="35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39"/>
      <c r="AA1428" s="4"/>
      <c r="AB1428" s="4"/>
    </row>
    <row r="1429" spans="3:28" s="5" customFormat="1" ht="14.25">
      <c r="C1429" s="4"/>
      <c r="D1429" s="7"/>
      <c r="E1429" s="4"/>
      <c r="F1429" s="35"/>
      <c r="G1429" s="35"/>
      <c r="H1429" s="35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39"/>
      <c r="AA1429" s="4"/>
      <c r="AB1429" s="4"/>
    </row>
    <row r="1430" spans="3:28" s="5" customFormat="1" ht="14.25">
      <c r="C1430" s="4"/>
      <c r="D1430" s="7"/>
      <c r="E1430" s="4"/>
      <c r="F1430" s="35"/>
      <c r="G1430" s="35"/>
      <c r="H1430" s="35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39"/>
      <c r="AA1430" s="4"/>
      <c r="AB1430" s="4"/>
    </row>
    <row r="1431" spans="3:28" s="5" customFormat="1" ht="14.25">
      <c r="C1431" s="4"/>
      <c r="D1431" s="7"/>
      <c r="E1431" s="4"/>
      <c r="F1431" s="35"/>
      <c r="G1431" s="35"/>
      <c r="H1431" s="35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39"/>
      <c r="AA1431" s="4"/>
      <c r="AB1431" s="4"/>
    </row>
    <row r="1432" spans="3:28" s="5" customFormat="1" ht="14.25">
      <c r="C1432" s="4"/>
      <c r="D1432" s="7"/>
      <c r="E1432" s="4"/>
      <c r="F1432" s="35"/>
      <c r="G1432" s="35"/>
      <c r="H1432" s="35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39"/>
      <c r="AA1432" s="4"/>
      <c r="AB1432" s="4"/>
    </row>
    <row r="1433" spans="3:28" s="5" customFormat="1" ht="14.25">
      <c r="C1433" s="4"/>
      <c r="D1433" s="7"/>
      <c r="E1433" s="4"/>
      <c r="F1433" s="35"/>
      <c r="G1433" s="35"/>
      <c r="H1433" s="35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39"/>
      <c r="AA1433" s="4"/>
      <c r="AB1433" s="4"/>
    </row>
    <row r="1434" spans="3:28" s="5" customFormat="1" ht="14.25">
      <c r="C1434" s="4"/>
      <c r="D1434" s="7"/>
      <c r="E1434" s="4"/>
      <c r="F1434" s="35"/>
      <c r="G1434" s="35"/>
      <c r="H1434" s="35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39"/>
      <c r="AA1434" s="4"/>
      <c r="AB1434" s="4"/>
    </row>
    <row r="1435" spans="3:28" s="5" customFormat="1" ht="14.25">
      <c r="C1435" s="4"/>
      <c r="D1435" s="7"/>
      <c r="E1435" s="4"/>
      <c r="F1435" s="35"/>
      <c r="G1435" s="35"/>
      <c r="H1435" s="35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39"/>
      <c r="AA1435" s="4"/>
      <c r="AB1435" s="4"/>
    </row>
    <row r="1436" spans="3:28" s="5" customFormat="1" ht="14.25">
      <c r="C1436" s="4"/>
      <c r="D1436" s="7"/>
      <c r="E1436" s="4"/>
      <c r="F1436" s="35"/>
      <c r="G1436" s="35"/>
      <c r="H1436" s="35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39"/>
      <c r="AA1436" s="4"/>
      <c r="AB1436" s="4"/>
    </row>
    <row r="1437" spans="3:28" s="5" customFormat="1" ht="14.25">
      <c r="C1437" s="4"/>
      <c r="D1437" s="7"/>
      <c r="E1437" s="4"/>
      <c r="F1437" s="35"/>
      <c r="G1437" s="35"/>
      <c r="H1437" s="35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39"/>
      <c r="AA1437" s="4"/>
      <c r="AB1437" s="4"/>
    </row>
    <row r="1438" spans="3:28" s="5" customFormat="1" ht="14.25">
      <c r="C1438" s="4"/>
      <c r="D1438" s="7"/>
      <c r="E1438" s="4"/>
      <c r="F1438" s="35"/>
      <c r="G1438" s="35"/>
      <c r="H1438" s="35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39"/>
      <c r="AA1438" s="4"/>
      <c r="AB1438" s="4"/>
    </row>
    <row r="1439" spans="3:28" s="5" customFormat="1" ht="14.25">
      <c r="C1439" s="4"/>
      <c r="D1439" s="7"/>
      <c r="E1439" s="4"/>
      <c r="F1439" s="35"/>
      <c r="G1439" s="35"/>
      <c r="H1439" s="35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39"/>
      <c r="AA1439" s="4"/>
      <c r="AB1439" s="4"/>
    </row>
    <row r="1440" spans="3:28" s="5" customFormat="1" ht="14.25">
      <c r="C1440" s="4"/>
      <c r="D1440" s="7"/>
      <c r="E1440" s="4"/>
      <c r="F1440" s="35"/>
      <c r="G1440" s="35"/>
      <c r="H1440" s="35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39"/>
      <c r="AA1440" s="4"/>
      <c r="AB1440" s="4"/>
    </row>
    <row r="1441" spans="3:28" s="5" customFormat="1" ht="14.25">
      <c r="C1441" s="4"/>
      <c r="D1441" s="7"/>
      <c r="E1441" s="4"/>
      <c r="F1441" s="35"/>
      <c r="G1441" s="35"/>
      <c r="H1441" s="35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39"/>
      <c r="AA1441" s="4"/>
      <c r="AB1441" s="4"/>
    </row>
    <row r="1442" spans="3:28" s="5" customFormat="1" ht="14.25">
      <c r="C1442" s="4"/>
      <c r="D1442" s="7"/>
      <c r="E1442" s="4"/>
      <c r="F1442" s="35"/>
      <c r="G1442" s="35"/>
      <c r="H1442" s="35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39"/>
      <c r="AA1442" s="4"/>
      <c r="AB1442" s="4"/>
    </row>
    <row r="1443" spans="3:28" s="5" customFormat="1" ht="14.25">
      <c r="C1443" s="4"/>
      <c r="D1443" s="7"/>
      <c r="E1443" s="4"/>
      <c r="F1443" s="35"/>
      <c r="G1443" s="35"/>
      <c r="H1443" s="35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39"/>
      <c r="AA1443" s="4"/>
      <c r="AB1443" s="4"/>
    </row>
    <row r="1444" spans="3:28" s="5" customFormat="1" ht="14.25">
      <c r="C1444" s="4"/>
      <c r="D1444" s="7"/>
      <c r="E1444" s="4"/>
      <c r="F1444" s="35"/>
      <c r="G1444" s="35"/>
      <c r="H1444" s="35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39"/>
      <c r="AA1444" s="4"/>
      <c r="AB1444" s="4"/>
    </row>
    <row r="1445" spans="3:28" s="5" customFormat="1" ht="14.25">
      <c r="C1445" s="4"/>
      <c r="D1445" s="7"/>
      <c r="E1445" s="4"/>
      <c r="F1445" s="35"/>
      <c r="G1445" s="35"/>
      <c r="H1445" s="35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39"/>
      <c r="AA1445" s="4"/>
      <c r="AB1445" s="4"/>
    </row>
    <row r="1446" spans="3:28" s="5" customFormat="1" ht="14.25">
      <c r="C1446" s="4"/>
      <c r="D1446" s="7"/>
      <c r="E1446" s="4"/>
      <c r="F1446" s="35"/>
      <c r="G1446" s="35"/>
      <c r="H1446" s="35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39"/>
      <c r="AA1446" s="4"/>
      <c r="AB1446" s="4"/>
    </row>
    <row r="1447" spans="3:28" s="5" customFormat="1" ht="14.25">
      <c r="C1447" s="4"/>
      <c r="D1447" s="7"/>
      <c r="E1447" s="4"/>
      <c r="F1447" s="35"/>
      <c r="G1447" s="35"/>
      <c r="H1447" s="35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39"/>
      <c r="AA1447" s="4"/>
      <c r="AB1447" s="4"/>
    </row>
    <row r="1448" spans="3:28" s="5" customFormat="1" ht="14.25">
      <c r="C1448" s="4"/>
      <c r="D1448" s="7"/>
      <c r="E1448" s="4"/>
      <c r="F1448" s="35"/>
      <c r="G1448" s="35"/>
      <c r="H1448" s="35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39"/>
      <c r="AA1448" s="4"/>
      <c r="AB1448" s="4"/>
    </row>
    <row r="1449" spans="3:28" s="5" customFormat="1" ht="14.25">
      <c r="C1449" s="4"/>
      <c r="D1449" s="7"/>
      <c r="E1449" s="4"/>
      <c r="F1449" s="35"/>
      <c r="G1449" s="35"/>
      <c r="H1449" s="35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39"/>
      <c r="AA1449" s="4"/>
      <c r="AB1449" s="4"/>
    </row>
    <row r="1450" spans="3:28" s="5" customFormat="1" ht="14.25">
      <c r="C1450" s="4"/>
      <c r="D1450" s="7"/>
      <c r="E1450" s="4"/>
      <c r="F1450" s="35"/>
      <c r="G1450" s="35"/>
      <c r="H1450" s="35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39"/>
      <c r="AA1450" s="4"/>
      <c r="AB1450" s="4"/>
    </row>
    <row r="1451" spans="3:28" s="5" customFormat="1" ht="14.25">
      <c r="C1451" s="4"/>
      <c r="D1451" s="7"/>
      <c r="E1451" s="4"/>
      <c r="F1451" s="35"/>
      <c r="G1451" s="35"/>
      <c r="H1451" s="35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39"/>
      <c r="AA1451" s="4"/>
      <c r="AB1451" s="4"/>
    </row>
    <row r="1452" spans="3:28" s="5" customFormat="1" ht="14.25">
      <c r="C1452" s="4"/>
      <c r="D1452" s="7"/>
      <c r="E1452" s="4"/>
      <c r="F1452" s="35"/>
      <c r="G1452" s="35"/>
      <c r="H1452" s="35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39"/>
      <c r="AA1452" s="4"/>
      <c r="AB1452" s="4"/>
    </row>
    <row r="1453" spans="3:28" s="5" customFormat="1" ht="14.25">
      <c r="C1453" s="4"/>
      <c r="D1453" s="7"/>
      <c r="E1453" s="4"/>
      <c r="F1453" s="35"/>
      <c r="G1453" s="35"/>
      <c r="H1453" s="35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39"/>
      <c r="AA1453" s="4"/>
      <c r="AB1453" s="4"/>
    </row>
    <row r="1454" spans="3:28" s="5" customFormat="1" ht="14.25">
      <c r="C1454" s="4"/>
      <c r="D1454" s="7"/>
      <c r="E1454" s="4"/>
      <c r="F1454" s="35"/>
      <c r="G1454" s="35"/>
      <c r="H1454" s="35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39"/>
      <c r="AA1454" s="4"/>
      <c r="AB1454" s="4"/>
    </row>
    <row r="1455" spans="3:28" s="5" customFormat="1" ht="14.25">
      <c r="C1455" s="4"/>
      <c r="D1455" s="7"/>
      <c r="E1455" s="4"/>
      <c r="F1455" s="35"/>
      <c r="G1455" s="35"/>
      <c r="H1455" s="35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39"/>
      <c r="AA1455" s="4"/>
      <c r="AB1455" s="4"/>
    </row>
    <row r="1456" spans="3:28" s="5" customFormat="1" ht="14.25">
      <c r="C1456" s="4"/>
      <c r="D1456" s="7"/>
      <c r="E1456" s="4"/>
      <c r="F1456" s="35"/>
      <c r="G1456" s="35"/>
      <c r="H1456" s="35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39"/>
      <c r="AA1456" s="4"/>
      <c r="AB1456" s="4"/>
    </row>
    <row r="1457" spans="3:28" s="5" customFormat="1" ht="14.25">
      <c r="C1457" s="4"/>
      <c r="D1457" s="7"/>
      <c r="E1457" s="4"/>
      <c r="F1457" s="35"/>
      <c r="G1457" s="35"/>
      <c r="H1457" s="35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39"/>
      <c r="AA1457" s="4"/>
      <c r="AB1457" s="4"/>
    </row>
    <row r="1458" spans="3:28" s="5" customFormat="1" ht="14.25">
      <c r="C1458" s="4"/>
      <c r="D1458" s="7"/>
      <c r="E1458" s="4"/>
      <c r="F1458" s="35"/>
      <c r="G1458" s="35"/>
      <c r="H1458" s="35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39"/>
      <c r="AA1458" s="4"/>
      <c r="AB1458" s="4"/>
    </row>
    <row r="1459" spans="3:28" s="5" customFormat="1" ht="14.25">
      <c r="C1459" s="4"/>
      <c r="D1459" s="7"/>
      <c r="E1459" s="4"/>
      <c r="F1459" s="35"/>
      <c r="G1459" s="35"/>
      <c r="H1459" s="35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39"/>
      <c r="AA1459" s="4"/>
      <c r="AB1459" s="4"/>
    </row>
    <row r="1460" spans="3:28" s="5" customFormat="1" ht="14.25">
      <c r="C1460" s="4"/>
      <c r="D1460" s="7"/>
      <c r="E1460" s="4"/>
      <c r="F1460" s="35"/>
      <c r="G1460" s="35"/>
      <c r="H1460" s="35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39"/>
      <c r="AA1460" s="4"/>
      <c r="AB1460" s="4"/>
    </row>
    <row r="1461" spans="3:28" s="5" customFormat="1" ht="14.25">
      <c r="C1461" s="4"/>
      <c r="D1461" s="7"/>
      <c r="E1461" s="4"/>
      <c r="F1461" s="35"/>
      <c r="G1461" s="35"/>
      <c r="H1461" s="35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39"/>
      <c r="AA1461" s="4"/>
      <c r="AB1461" s="4"/>
    </row>
    <row r="1462" spans="3:28" s="5" customFormat="1" ht="14.25">
      <c r="C1462" s="4"/>
      <c r="D1462" s="7"/>
      <c r="E1462" s="4"/>
      <c r="F1462" s="35"/>
      <c r="G1462" s="35"/>
      <c r="H1462" s="35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39"/>
      <c r="AA1462" s="4"/>
      <c r="AB1462" s="4"/>
    </row>
    <row r="1463" spans="3:28" s="5" customFormat="1" ht="14.25">
      <c r="C1463" s="4"/>
      <c r="D1463" s="7"/>
      <c r="E1463" s="4"/>
      <c r="F1463" s="35"/>
      <c r="G1463" s="35"/>
      <c r="H1463" s="35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39"/>
      <c r="AA1463" s="4"/>
      <c r="AB1463" s="4"/>
    </row>
    <row r="1464" spans="3:28" s="5" customFormat="1" ht="14.25">
      <c r="C1464" s="4"/>
      <c r="D1464" s="7"/>
      <c r="E1464" s="4"/>
      <c r="F1464" s="35"/>
      <c r="G1464" s="35"/>
      <c r="H1464" s="35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39"/>
      <c r="AA1464" s="4"/>
      <c r="AB1464" s="4"/>
    </row>
    <row r="1465" spans="3:28" s="5" customFormat="1" ht="14.25">
      <c r="C1465" s="4"/>
      <c r="D1465" s="7"/>
      <c r="E1465" s="4"/>
      <c r="F1465" s="35"/>
      <c r="G1465" s="35"/>
      <c r="H1465" s="35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39"/>
      <c r="AA1465" s="4"/>
      <c r="AB1465" s="4"/>
    </row>
    <row r="1466" spans="3:28" s="5" customFormat="1" ht="14.25">
      <c r="C1466" s="4"/>
      <c r="D1466" s="7"/>
      <c r="E1466" s="4"/>
      <c r="F1466" s="35"/>
      <c r="G1466" s="35"/>
      <c r="H1466" s="35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39"/>
      <c r="AA1466" s="4"/>
      <c r="AB1466" s="4"/>
    </row>
    <row r="1467" spans="3:28" s="5" customFormat="1" ht="14.25">
      <c r="C1467" s="4"/>
      <c r="D1467" s="7"/>
      <c r="E1467" s="4"/>
      <c r="F1467" s="35"/>
      <c r="G1467" s="35"/>
      <c r="H1467" s="35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39"/>
      <c r="AA1467" s="4"/>
      <c r="AB1467" s="4"/>
    </row>
    <row r="1468" spans="3:28" s="5" customFormat="1" ht="14.25">
      <c r="C1468" s="4"/>
      <c r="D1468" s="7"/>
      <c r="E1468" s="4"/>
      <c r="F1468" s="35"/>
      <c r="G1468" s="35"/>
      <c r="H1468" s="35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39"/>
      <c r="AA1468" s="4"/>
      <c r="AB1468" s="4"/>
    </row>
    <row r="1469" spans="3:28" s="5" customFormat="1" ht="14.25">
      <c r="C1469" s="4"/>
      <c r="D1469" s="7"/>
      <c r="E1469" s="4"/>
      <c r="F1469" s="35"/>
      <c r="G1469" s="35"/>
      <c r="H1469" s="35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39"/>
      <c r="AA1469" s="4"/>
      <c r="AB1469" s="4"/>
    </row>
    <row r="1470" spans="3:28" s="5" customFormat="1" ht="14.25">
      <c r="C1470" s="4"/>
      <c r="D1470" s="7"/>
      <c r="E1470" s="4"/>
      <c r="F1470" s="35"/>
      <c r="G1470" s="35"/>
      <c r="H1470" s="35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39"/>
      <c r="AA1470" s="4"/>
      <c r="AB1470" s="4"/>
    </row>
    <row r="1471" spans="3:28" s="5" customFormat="1" ht="14.25">
      <c r="C1471" s="4"/>
      <c r="D1471" s="7"/>
      <c r="E1471" s="4"/>
      <c r="F1471" s="35"/>
      <c r="G1471" s="35"/>
      <c r="H1471" s="35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39"/>
      <c r="AA1471" s="4"/>
      <c r="AB1471" s="4"/>
    </row>
    <row r="1472" spans="3:28" s="5" customFormat="1" ht="14.25">
      <c r="C1472" s="4"/>
      <c r="D1472" s="7"/>
      <c r="E1472" s="4"/>
      <c r="F1472" s="35"/>
      <c r="G1472" s="35"/>
      <c r="H1472" s="35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39"/>
      <c r="AA1472" s="4"/>
      <c r="AB1472" s="4"/>
    </row>
    <row r="1473" spans="3:28" s="5" customFormat="1" ht="14.25">
      <c r="C1473" s="4"/>
      <c r="D1473" s="7"/>
      <c r="E1473" s="4"/>
      <c r="F1473" s="35"/>
      <c r="G1473" s="35"/>
      <c r="H1473" s="35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39"/>
      <c r="AA1473" s="4"/>
      <c r="AB1473" s="4"/>
    </row>
    <row r="1474" spans="3:28" s="5" customFormat="1" ht="14.25">
      <c r="C1474" s="4"/>
      <c r="D1474" s="7"/>
      <c r="E1474" s="4"/>
      <c r="F1474" s="35"/>
      <c r="G1474" s="35"/>
      <c r="H1474" s="35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39"/>
      <c r="AA1474" s="4"/>
      <c r="AB1474" s="4"/>
    </row>
    <row r="1475" spans="3:28" s="5" customFormat="1" ht="14.25">
      <c r="C1475" s="4"/>
      <c r="D1475" s="7"/>
      <c r="E1475" s="4"/>
      <c r="F1475" s="35"/>
      <c r="G1475" s="35"/>
      <c r="H1475" s="35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39"/>
      <c r="AA1475" s="4"/>
      <c r="AB1475" s="4"/>
    </row>
    <row r="1476" spans="3:28" s="5" customFormat="1" ht="14.25">
      <c r="C1476" s="4"/>
      <c r="D1476" s="7"/>
      <c r="E1476" s="4"/>
      <c r="F1476" s="35"/>
      <c r="G1476" s="35"/>
      <c r="H1476" s="35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39"/>
      <c r="AA1476" s="4"/>
      <c r="AB1476" s="4"/>
    </row>
    <row r="1477" spans="3:28" s="5" customFormat="1" ht="14.25">
      <c r="C1477" s="4"/>
      <c r="D1477" s="7"/>
      <c r="E1477" s="4"/>
      <c r="F1477" s="35"/>
      <c r="G1477" s="35"/>
      <c r="H1477" s="35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39"/>
      <c r="AA1477" s="4"/>
      <c r="AB1477" s="4"/>
    </row>
    <row r="1478" spans="3:28" s="5" customFormat="1" ht="14.25">
      <c r="C1478" s="4"/>
      <c r="D1478" s="7"/>
      <c r="E1478" s="4"/>
      <c r="F1478" s="35"/>
      <c r="G1478" s="35"/>
      <c r="H1478" s="35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39"/>
      <c r="AA1478" s="4"/>
      <c r="AB1478" s="4"/>
    </row>
    <row r="1479" spans="3:28" s="5" customFormat="1" ht="14.25">
      <c r="C1479" s="4"/>
      <c r="D1479" s="7"/>
      <c r="E1479" s="4"/>
      <c r="F1479" s="35"/>
      <c r="G1479" s="35"/>
      <c r="H1479" s="35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39"/>
      <c r="AA1479" s="4"/>
      <c r="AB1479" s="4"/>
    </row>
    <row r="1480" spans="3:28" s="5" customFormat="1" ht="14.25">
      <c r="C1480" s="4"/>
      <c r="D1480" s="7"/>
      <c r="E1480" s="4"/>
      <c r="F1480" s="35"/>
      <c r="G1480" s="35"/>
      <c r="H1480" s="35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39"/>
      <c r="AA1480" s="4"/>
      <c r="AB1480" s="4"/>
    </row>
    <row r="1481" spans="3:28" s="5" customFormat="1" ht="14.25">
      <c r="C1481" s="4"/>
      <c r="D1481" s="7"/>
      <c r="E1481" s="4"/>
      <c r="F1481" s="35"/>
      <c r="G1481" s="35"/>
      <c r="H1481" s="35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39"/>
      <c r="AA1481" s="4"/>
      <c r="AB1481" s="4"/>
    </row>
    <row r="1482" spans="3:28" s="5" customFormat="1" ht="14.25">
      <c r="C1482" s="4"/>
      <c r="D1482" s="7"/>
      <c r="E1482" s="4"/>
      <c r="F1482" s="35"/>
      <c r="G1482" s="35"/>
      <c r="H1482" s="35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39"/>
      <c r="AA1482" s="4"/>
      <c r="AB1482" s="4"/>
    </row>
    <row r="1483" spans="3:28" s="5" customFormat="1" ht="14.25">
      <c r="C1483" s="4"/>
      <c r="D1483" s="7"/>
      <c r="E1483" s="4"/>
      <c r="F1483" s="35"/>
      <c r="G1483" s="35"/>
      <c r="H1483" s="35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39"/>
      <c r="AA1483" s="4"/>
      <c r="AB1483" s="4"/>
    </row>
    <row r="1484" spans="3:28" s="5" customFormat="1" ht="14.25">
      <c r="C1484" s="4"/>
      <c r="D1484" s="7"/>
      <c r="E1484" s="4"/>
      <c r="F1484" s="35"/>
      <c r="G1484" s="35"/>
      <c r="H1484" s="35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39"/>
      <c r="AA1484" s="4"/>
      <c r="AB1484" s="4"/>
    </row>
    <row r="1485" spans="3:28" s="5" customFormat="1" ht="14.25">
      <c r="C1485" s="4"/>
      <c r="D1485" s="7"/>
      <c r="E1485" s="4"/>
      <c r="F1485" s="35"/>
      <c r="G1485" s="35"/>
      <c r="H1485" s="35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39"/>
      <c r="AA1485" s="4"/>
      <c r="AB1485" s="4"/>
    </row>
    <row r="1486" spans="3:28" s="5" customFormat="1" ht="14.25">
      <c r="C1486" s="4"/>
      <c r="D1486" s="7"/>
      <c r="E1486" s="4"/>
      <c r="F1486" s="35"/>
      <c r="G1486" s="35"/>
      <c r="H1486" s="35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39"/>
      <c r="AA1486" s="4"/>
      <c r="AB1486" s="4"/>
    </row>
    <row r="1487" spans="3:28" s="5" customFormat="1" ht="14.25">
      <c r="C1487" s="4"/>
      <c r="D1487" s="7"/>
      <c r="E1487" s="4"/>
      <c r="F1487" s="35"/>
      <c r="G1487" s="35"/>
      <c r="H1487" s="35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39"/>
      <c r="AA1487" s="4"/>
      <c r="AB1487" s="4"/>
    </row>
    <row r="1488" spans="3:28" s="5" customFormat="1" ht="14.25">
      <c r="C1488" s="4"/>
      <c r="D1488" s="7"/>
      <c r="E1488" s="4"/>
      <c r="F1488" s="35"/>
      <c r="G1488" s="35"/>
      <c r="H1488" s="35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39"/>
      <c r="AA1488" s="4"/>
      <c r="AB1488" s="4"/>
    </row>
    <row r="1489" spans="3:28" s="5" customFormat="1" ht="14.25">
      <c r="C1489" s="4"/>
      <c r="D1489" s="7"/>
      <c r="E1489" s="4"/>
      <c r="F1489" s="35"/>
      <c r="G1489" s="35"/>
      <c r="H1489" s="35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39"/>
      <c r="AA1489" s="4"/>
      <c r="AB1489" s="4"/>
    </row>
    <row r="1490" spans="3:28" s="5" customFormat="1" ht="14.25">
      <c r="C1490" s="4"/>
      <c r="D1490" s="7"/>
      <c r="E1490" s="4"/>
      <c r="F1490" s="35"/>
      <c r="G1490" s="35"/>
      <c r="H1490" s="35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39"/>
      <c r="AA1490" s="4"/>
      <c r="AB1490" s="4"/>
    </row>
    <row r="1491" spans="3:28" s="5" customFormat="1" ht="14.25">
      <c r="C1491" s="4"/>
      <c r="D1491" s="7"/>
      <c r="E1491" s="4"/>
      <c r="F1491" s="35"/>
      <c r="G1491" s="35"/>
      <c r="H1491" s="35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39"/>
      <c r="AA1491" s="4"/>
      <c r="AB1491" s="4"/>
    </row>
    <row r="1492" spans="3:28" s="5" customFormat="1" ht="14.25">
      <c r="C1492" s="4"/>
      <c r="D1492" s="7"/>
      <c r="E1492" s="4"/>
      <c r="F1492" s="35"/>
      <c r="G1492" s="35"/>
      <c r="H1492" s="35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39"/>
      <c r="AA1492" s="4"/>
      <c r="AB1492" s="4"/>
    </row>
    <row r="1493" spans="3:28" s="5" customFormat="1" ht="14.25">
      <c r="C1493" s="4"/>
      <c r="D1493" s="7"/>
      <c r="E1493" s="4"/>
      <c r="F1493" s="35"/>
      <c r="G1493" s="35"/>
      <c r="H1493" s="35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39"/>
      <c r="AA1493" s="4"/>
      <c r="AB1493" s="4"/>
    </row>
    <row r="1494" spans="3:28" s="5" customFormat="1" ht="14.25">
      <c r="C1494" s="4"/>
      <c r="D1494" s="7"/>
      <c r="E1494" s="4"/>
      <c r="F1494" s="35"/>
      <c r="G1494" s="35"/>
      <c r="H1494" s="35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39"/>
      <c r="AA1494" s="4"/>
      <c r="AB1494" s="4"/>
    </row>
    <row r="1495" spans="3:28" s="5" customFormat="1" ht="14.25">
      <c r="C1495" s="4"/>
      <c r="D1495" s="7"/>
      <c r="E1495" s="4"/>
      <c r="F1495" s="35"/>
      <c r="G1495" s="35"/>
      <c r="H1495" s="35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39"/>
      <c r="AA1495" s="4"/>
      <c r="AB1495" s="4"/>
    </row>
    <row r="1496" spans="3:28" s="5" customFormat="1" ht="14.25">
      <c r="C1496" s="4"/>
      <c r="D1496" s="7"/>
      <c r="E1496" s="4"/>
      <c r="F1496" s="35"/>
      <c r="G1496" s="35"/>
      <c r="H1496" s="35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39"/>
      <c r="AA1496" s="4"/>
      <c r="AB1496" s="4"/>
    </row>
    <row r="1497" spans="3:28" s="5" customFormat="1" ht="14.25">
      <c r="C1497" s="4"/>
      <c r="D1497" s="7"/>
      <c r="E1497" s="4"/>
      <c r="F1497" s="35"/>
      <c r="G1497" s="35"/>
      <c r="H1497" s="35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39"/>
      <c r="AA1497" s="4"/>
      <c r="AB1497" s="4"/>
    </row>
    <row r="1498" spans="3:28" s="5" customFormat="1" ht="14.25">
      <c r="C1498" s="4"/>
      <c r="D1498" s="7"/>
      <c r="E1498" s="4"/>
      <c r="F1498" s="35"/>
      <c r="G1498" s="35"/>
      <c r="H1498" s="35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39"/>
      <c r="AA1498" s="4"/>
      <c r="AB1498" s="4"/>
    </row>
    <row r="1499" spans="3:28" s="5" customFormat="1" ht="14.25">
      <c r="C1499" s="4"/>
      <c r="D1499" s="7"/>
      <c r="E1499" s="4"/>
      <c r="F1499" s="35"/>
      <c r="G1499" s="35"/>
      <c r="H1499" s="35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39"/>
      <c r="AA1499" s="4"/>
      <c r="AB1499" s="4"/>
    </row>
    <row r="1500" spans="3:28" s="5" customFormat="1" ht="14.25">
      <c r="C1500" s="4"/>
      <c r="D1500" s="7"/>
      <c r="E1500" s="4"/>
      <c r="F1500" s="35"/>
      <c r="G1500" s="35"/>
      <c r="H1500" s="35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39"/>
      <c r="AA1500" s="4"/>
      <c r="AB1500" s="4"/>
    </row>
    <row r="1501" spans="3:28" s="5" customFormat="1" ht="14.25">
      <c r="C1501" s="4"/>
      <c r="D1501" s="7"/>
      <c r="E1501" s="4"/>
      <c r="F1501" s="35"/>
      <c r="G1501" s="35"/>
      <c r="H1501" s="35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39"/>
      <c r="AA1501" s="4"/>
      <c r="AB1501" s="4"/>
    </row>
    <row r="1502" spans="3:28" s="5" customFormat="1" ht="14.25">
      <c r="C1502" s="4"/>
      <c r="D1502" s="7"/>
      <c r="E1502" s="4"/>
      <c r="F1502" s="35"/>
      <c r="G1502" s="35"/>
      <c r="H1502" s="35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39"/>
      <c r="AA1502" s="4"/>
      <c r="AB1502" s="4"/>
    </row>
    <row r="1503" spans="3:28" s="5" customFormat="1" ht="14.25">
      <c r="C1503" s="4"/>
      <c r="D1503" s="7"/>
      <c r="E1503" s="4"/>
      <c r="F1503" s="35"/>
      <c r="G1503" s="35"/>
      <c r="H1503" s="35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39"/>
      <c r="AA1503" s="4"/>
      <c r="AB1503" s="4"/>
    </row>
    <row r="1504" spans="3:28" s="5" customFormat="1" ht="14.25">
      <c r="C1504" s="4"/>
      <c r="D1504" s="7"/>
      <c r="E1504" s="4"/>
      <c r="F1504" s="35"/>
      <c r="G1504" s="35"/>
      <c r="H1504" s="35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39"/>
      <c r="AA1504" s="4"/>
      <c r="AB1504" s="4"/>
    </row>
    <row r="1505" spans="3:28" s="5" customFormat="1" ht="14.25">
      <c r="C1505" s="4"/>
      <c r="D1505" s="7"/>
      <c r="E1505" s="4"/>
      <c r="F1505" s="35"/>
      <c r="G1505" s="35"/>
      <c r="H1505" s="35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39"/>
      <c r="AA1505" s="4"/>
      <c r="AB1505" s="4"/>
    </row>
    <row r="1506" spans="3:28" s="5" customFormat="1" ht="14.25">
      <c r="C1506" s="4"/>
      <c r="D1506" s="7"/>
      <c r="E1506" s="4"/>
      <c r="F1506" s="35"/>
      <c r="G1506" s="35"/>
      <c r="H1506" s="35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39"/>
      <c r="AA1506" s="4"/>
      <c r="AB1506" s="4"/>
    </row>
    <row r="1507" spans="3:28" s="5" customFormat="1" ht="14.25">
      <c r="C1507" s="4"/>
      <c r="D1507" s="7"/>
      <c r="E1507" s="4"/>
      <c r="F1507" s="35"/>
      <c r="G1507" s="35"/>
      <c r="H1507" s="35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39"/>
      <c r="AA1507" s="4"/>
      <c r="AB1507" s="4"/>
    </row>
    <row r="1508" spans="3:28" s="5" customFormat="1" ht="14.25">
      <c r="C1508" s="4"/>
      <c r="D1508" s="7"/>
      <c r="E1508" s="4"/>
      <c r="F1508" s="35"/>
      <c r="G1508" s="35"/>
      <c r="H1508" s="35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39"/>
      <c r="AA1508" s="4"/>
      <c r="AB1508" s="4"/>
    </row>
    <row r="1509" spans="3:28" s="5" customFormat="1" ht="14.25">
      <c r="C1509" s="4"/>
      <c r="D1509" s="7"/>
      <c r="E1509" s="4"/>
      <c r="F1509" s="35"/>
      <c r="G1509" s="35"/>
      <c r="H1509" s="35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39"/>
      <c r="AA1509" s="4"/>
      <c r="AB1509" s="4"/>
    </row>
    <row r="1510" spans="3:28" s="5" customFormat="1" ht="14.25">
      <c r="C1510" s="4"/>
      <c r="D1510" s="7"/>
      <c r="E1510" s="4"/>
      <c r="F1510" s="35"/>
      <c r="G1510" s="35"/>
      <c r="H1510" s="35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39"/>
      <c r="AA1510" s="4"/>
      <c r="AB1510" s="4"/>
    </row>
    <row r="1511" spans="3:28" s="5" customFormat="1" ht="14.25">
      <c r="C1511" s="4"/>
      <c r="D1511" s="7"/>
      <c r="E1511" s="4"/>
      <c r="F1511" s="35"/>
      <c r="G1511" s="35"/>
      <c r="H1511" s="35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39"/>
      <c r="AA1511" s="4"/>
      <c r="AB1511" s="4"/>
    </row>
    <row r="1512" spans="3:28" s="5" customFormat="1" ht="14.25">
      <c r="C1512" s="4"/>
      <c r="D1512" s="7"/>
      <c r="E1512" s="4"/>
      <c r="F1512" s="35"/>
      <c r="G1512" s="35"/>
      <c r="H1512" s="35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39"/>
      <c r="AA1512" s="4"/>
      <c r="AB1512" s="4"/>
    </row>
    <row r="1513" spans="3:28" s="5" customFormat="1" ht="14.25">
      <c r="C1513" s="4"/>
      <c r="D1513" s="7"/>
      <c r="E1513" s="4"/>
      <c r="F1513" s="35"/>
      <c r="G1513" s="35"/>
      <c r="H1513" s="35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39"/>
      <c r="AA1513" s="4"/>
      <c r="AB1513" s="4"/>
    </row>
    <row r="1514" spans="3:28" s="5" customFormat="1" ht="14.25">
      <c r="C1514" s="4"/>
      <c r="D1514" s="7"/>
      <c r="E1514" s="4"/>
      <c r="F1514" s="35"/>
      <c r="G1514" s="35"/>
      <c r="H1514" s="35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39"/>
      <c r="AA1514" s="4"/>
      <c r="AB1514" s="4"/>
    </row>
    <row r="1515" spans="3:28" s="5" customFormat="1" ht="14.25">
      <c r="C1515" s="4"/>
      <c r="D1515" s="7"/>
      <c r="E1515" s="4"/>
      <c r="F1515" s="35"/>
      <c r="G1515" s="35"/>
      <c r="H1515" s="35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39"/>
      <c r="AA1515" s="4"/>
      <c r="AB1515" s="4"/>
    </row>
    <row r="1516" spans="3:28" s="5" customFormat="1" ht="14.25">
      <c r="C1516" s="4"/>
      <c r="D1516" s="7"/>
      <c r="E1516" s="4"/>
      <c r="F1516" s="35"/>
      <c r="G1516" s="35"/>
      <c r="H1516" s="35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39"/>
      <c r="AA1516" s="4"/>
      <c r="AB1516" s="4"/>
    </row>
    <row r="1517" spans="3:28" s="5" customFormat="1" ht="14.25">
      <c r="C1517" s="4"/>
      <c r="D1517" s="7"/>
      <c r="E1517" s="4"/>
      <c r="F1517" s="35"/>
      <c r="G1517" s="35"/>
      <c r="H1517" s="35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39"/>
      <c r="AA1517" s="4"/>
      <c r="AB1517" s="4"/>
    </row>
    <row r="1518" spans="3:28" s="5" customFormat="1" ht="14.25">
      <c r="C1518" s="4"/>
      <c r="D1518" s="7"/>
      <c r="E1518" s="4"/>
      <c r="F1518" s="35"/>
      <c r="G1518" s="35"/>
      <c r="H1518" s="35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39"/>
      <c r="AA1518" s="4"/>
      <c r="AB1518" s="4"/>
    </row>
    <row r="1519" spans="3:28" s="5" customFormat="1" ht="14.25">
      <c r="C1519" s="4"/>
      <c r="D1519" s="7"/>
      <c r="E1519" s="4"/>
      <c r="F1519" s="35"/>
      <c r="G1519" s="35"/>
      <c r="H1519" s="35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39"/>
      <c r="AA1519" s="4"/>
      <c r="AB1519" s="4"/>
    </row>
    <row r="1520" spans="3:28" s="5" customFormat="1" ht="14.25">
      <c r="C1520" s="4"/>
      <c r="D1520" s="7"/>
      <c r="E1520" s="4"/>
      <c r="F1520" s="35"/>
      <c r="G1520" s="35"/>
      <c r="H1520" s="35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39"/>
      <c r="AA1520" s="4"/>
      <c r="AB1520" s="4"/>
    </row>
    <row r="1521" spans="3:28" s="5" customFormat="1" ht="14.25">
      <c r="C1521" s="4"/>
      <c r="D1521" s="7"/>
      <c r="E1521" s="4"/>
      <c r="F1521" s="35"/>
      <c r="G1521" s="35"/>
      <c r="H1521" s="35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39"/>
      <c r="AA1521" s="4"/>
      <c r="AB1521" s="4"/>
    </row>
    <row r="1522" spans="3:28" s="5" customFormat="1" ht="14.25">
      <c r="C1522" s="4"/>
      <c r="D1522" s="7"/>
      <c r="E1522" s="4"/>
      <c r="F1522" s="35"/>
      <c r="G1522" s="35"/>
      <c r="H1522" s="35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39"/>
      <c r="AA1522" s="4"/>
      <c r="AB1522" s="4"/>
    </row>
    <row r="1523" spans="3:28" s="5" customFormat="1" ht="14.25">
      <c r="C1523" s="4"/>
      <c r="D1523" s="7"/>
      <c r="E1523" s="4"/>
      <c r="F1523" s="35"/>
      <c r="G1523" s="35"/>
      <c r="H1523" s="35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39"/>
      <c r="AA1523" s="4"/>
      <c r="AB1523" s="4"/>
    </row>
    <row r="1524" spans="3:28" s="5" customFormat="1" ht="14.25">
      <c r="C1524" s="4"/>
      <c r="D1524" s="7"/>
      <c r="E1524" s="4"/>
      <c r="F1524" s="35"/>
      <c r="G1524" s="35"/>
      <c r="H1524" s="35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39"/>
      <c r="AA1524" s="4"/>
      <c r="AB1524" s="4"/>
    </row>
    <row r="1525" spans="3:28" s="5" customFormat="1" ht="14.25">
      <c r="C1525" s="4"/>
      <c r="D1525" s="7"/>
      <c r="E1525" s="4"/>
      <c r="F1525" s="35"/>
      <c r="G1525" s="35"/>
      <c r="H1525" s="35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39"/>
      <c r="AA1525" s="4"/>
      <c r="AB1525" s="4"/>
    </row>
    <row r="1526" spans="3:28" s="5" customFormat="1" ht="14.25">
      <c r="C1526" s="4"/>
      <c r="D1526" s="7"/>
      <c r="E1526" s="4"/>
      <c r="F1526" s="35"/>
      <c r="G1526" s="35"/>
      <c r="H1526" s="35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39"/>
      <c r="AA1526" s="4"/>
      <c r="AB1526" s="4"/>
    </row>
    <row r="1527" spans="3:28" s="5" customFormat="1" ht="14.25">
      <c r="C1527" s="4"/>
      <c r="D1527" s="7"/>
      <c r="E1527" s="4"/>
      <c r="F1527" s="35"/>
      <c r="G1527" s="35"/>
      <c r="H1527" s="35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39"/>
      <c r="AA1527" s="4"/>
      <c r="AB1527" s="4"/>
    </row>
    <row r="1528" spans="3:28" s="5" customFormat="1" ht="14.25">
      <c r="C1528" s="4"/>
      <c r="D1528" s="7"/>
      <c r="E1528" s="4"/>
      <c r="F1528" s="35"/>
      <c r="G1528" s="35"/>
      <c r="H1528" s="35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39"/>
      <c r="AA1528" s="4"/>
      <c r="AB1528" s="4"/>
    </row>
    <row r="1529" spans="3:28" s="5" customFormat="1" ht="14.25">
      <c r="C1529" s="4"/>
      <c r="D1529" s="7"/>
      <c r="E1529" s="4"/>
      <c r="F1529" s="35"/>
      <c r="G1529" s="35"/>
      <c r="H1529" s="35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39"/>
      <c r="AA1529" s="4"/>
      <c r="AB1529" s="4"/>
    </row>
    <row r="1530" spans="3:28" s="5" customFormat="1" ht="14.25">
      <c r="C1530" s="4"/>
      <c r="D1530" s="7"/>
      <c r="E1530" s="4"/>
      <c r="F1530" s="35"/>
      <c r="G1530" s="35"/>
      <c r="H1530" s="35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39"/>
      <c r="AA1530" s="4"/>
      <c r="AB1530" s="4"/>
    </row>
    <row r="1531" spans="3:28" s="5" customFormat="1" ht="14.25">
      <c r="C1531" s="4"/>
      <c r="D1531" s="7"/>
      <c r="E1531" s="4"/>
      <c r="F1531" s="35"/>
      <c r="G1531" s="35"/>
      <c r="H1531" s="35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39"/>
      <c r="AA1531" s="4"/>
      <c r="AB1531" s="4"/>
    </row>
    <row r="1532" spans="3:28" s="5" customFormat="1" ht="14.25">
      <c r="C1532" s="4"/>
      <c r="D1532" s="7"/>
      <c r="E1532" s="4"/>
      <c r="F1532" s="35"/>
      <c r="G1532" s="35"/>
      <c r="H1532" s="35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39"/>
      <c r="AA1532" s="4"/>
      <c r="AB1532" s="4"/>
    </row>
    <row r="1533" spans="3:28" s="5" customFormat="1" ht="14.25">
      <c r="C1533" s="4"/>
      <c r="D1533" s="7"/>
      <c r="E1533" s="4"/>
      <c r="F1533" s="35"/>
      <c r="G1533" s="35"/>
      <c r="H1533" s="35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39"/>
      <c r="AA1533" s="4"/>
      <c r="AB1533" s="4"/>
    </row>
    <row r="1534" spans="3:28" s="5" customFormat="1" ht="14.25">
      <c r="C1534" s="4"/>
      <c r="D1534" s="7"/>
      <c r="E1534" s="4"/>
      <c r="F1534" s="35"/>
      <c r="G1534" s="35"/>
      <c r="H1534" s="35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39"/>
      <c r="AA1534" s="4"/>
      <c r="AB1534" s="4"/>
    </row>
    <row r="1535" spans="3:28" s="5" customFormat="1" ht="14.25">
      <c r="C1535" s="4"/>
      <c r="D1535" s="7"/>
      <c r="E1535" s="4"/>
      <c r="F1535" s="35"/>
      <c r="G1535" s="35"/>
      <c r="H1535" s="35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39"/>
      <c r="AA1535" s="4"/>
      <c r="AB1535" s="4"/>
    </row>
    <row r="1536" spans="3:28" s="5" customFormat="1" ht="14.25">
      <c r="C1536" s="4"/>
      <c r="D1536" s="7"/>
      <c r="E1536" s="4"/>
      <c r="F1536" s="35"/>
      <c r="G1536" s="35"/>
      <c r="H1536" s="35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39"/>
      <c r="AA1536" s="4"/>
      <c r="AB1536" s="4"/>
    </row>
    <row r="1537" spans="3:28" s="5" customFormat="1" ht="14.25">
      <c r="C1537" s="4"/>
      <c r="D1537" s="7"/>
      <c r="E1537" s="4"/>
      <c r="F1537" s="35"/>
      <c r="G1537" s="35"/>
      <c r="H1537" s="35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39"/>
      <c r="AA1537" s="4"/>
      <c r="AB1537" s="4"/>
    </row>
    <row r="1538" spans="3:28" s="5" customFormat="1" ht="14.25">
      <c r="C1538" s="4"/>
      <c r="D1538" s="7"/>
      <c r="E1538" s="4"/>
      <c r="F1538" s="35"/>
      <c r="G1538" s="35"/>
      <c r="H1538" s="35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39"/>
      <c r="AA1538" s="4"/>
      <c r="AB1538" s="4"/>
    </row>
    <row r="1539" spans="3:28" s="5" customFormat="1" ht="14.25">
      <c r="C1539" s="4"/>
      <c r="D1539" s="7"/>
      <c r="E1539" s="4"/>
      <c r="F1539" s="35"/>
      <c r="G1539" s="35"/>
      <c r="H1539" s="35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39"/>
      <c r="AA1539" s="4"/>
      <c r="AB1539" s="4"/>
    </row>
    <row r="1540" spans="3:28" s="5" customFormat="1" ht="14.25">
      <c r="C1540" s="4"/>
      <c r="D1540" s="7"/>
      <c r="E1540" s="4"/>
      <c r="F1540" s="35"/>
      <c r="G1540" s="35"/>
      <c r="H1540" s="35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39"/>
      <c r="AA1540" s="4"/>
      <c r="AB1540" s="4"/>
    </row>
    <row r="1541" spans="3:28" s="5" customFormat="1" ht="14.25">
      <c r="C1541" s="4"/>
      <c r="D1541" s="7"/>
      <c r="E1541" s="4"/>
      <c r="F1541" s="35"/>
      <c r="G1541" s="35"/>
      <c r="H1541" s="35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39"/>
      <c r="AA1541" s="4"/>
      <c r="AB1541" s="4"/>
    </row>
    <row r="1542" spans="3:28" s="5" customFormat="1" ht="14.25">
      <c r="C1542" s="4"/>
      <c r="D1542" s="7"/>
      <c r="E1542" s="4"/>
      <c r="F1542" s="35"/>
      <c r="G1542" s="35"/>
      <c r="H1542" s="35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39"/>
      <c r="AA1542" s="4"/>
      <c r="AB1542" s="4"/>
    </row>
    <row r="1543" spans="3:28" s="5" customFormat="1" ht="14.25">
      <c r="C1543" s="4"/>
      <c r="D1543" s="7"/>
      <c r="E1543" s="4"/>
      <c r="F1543" s="35"/>
      <c r="G1543" s="35"/>
      <c r="H1543" s="35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39"/>
      <c r="AA1543" s="4"/>
      <c r="AB1543" s="4"/>
    </row>
    <row r="1544" spans="3:28" s="5" customFormat="1" ht="14.25">
      <c r="C1544" s="4"/>
      <c r="D1544" s="7"/>
      <c r="E1544" s="4"/>
      <c r="F1544" s="35"/>
      <c r="G1544" s="35"/>
      <c r="H1544" s="35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39"/>
      <c r="AA1544" s="4"/>
      <c r="AB1544" s="4"/>
    </row>
    <row r="1545" spans="3:28" s="5" customFormat="1" ht="14.25">
      <c r="C1545" s="4"/>
      <c r="D1545" s="7"/>
      <c r="E1545" s="4"/>
      <c r="F1545" s="35"/>
      <c r="G1545" s="35"/>
      <c r="H1545" s="35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39"/>
      <c r="AA1545" s="4"/>
      <c r="AB1545" s="4"/>
    </row>
    <row r="1546" spans="3:28" s="5" customFormat="1" ht="14.25">
      <c r="C1546" s="4"/>
      <c r="D1546" s="7"/>
      <c r="E1546" s="4"/>
      <c r="F1546" s="35"/>
      <c r="G1546" s="35"/>
      <c r="H1546" s="35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39"/>
      <c r="AA1546" s="4"/>
      <c r="AB1546" s="4"/>
    </row>
    <row r="1547" spans="3:28" s="5" customFormat="1" ht="14.25">
      <c r="C1547" s="4"/>
      <c r="D1547" s="7"/>
      <c r="E1547" s="4"/>
      <c r="F1547" s="35"/>
      <c r="G1547" s="35"/>
      <c r="H1547" s="35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39"/>
      <c r="AA1547" s="4"/>
      <c r="AB1547" s="4"/>
    </row>
    <row r="1548" spans="3:28" s="5" customFormat="1" ht="14.25">
      <c r="C1548" s="4"/>
      <c r="D1548" s="7"/>
      <c r="E1548" s="4"/>
      <c r="F1548" s="35"/>
      <c r="G1548" s="35"/>
      <c r="H1548" s="35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39"/>
      <c r="AA1548" s="4"/>
      <c r="AB1548" s="4"/>
    </row>
    <row r="1549" spans="3:28" s="5" customFormat="1" ht="14.25">
      <c r="C1549" s="4"/>
      <c r="D1549" s="7"/>
      <c r="E1549" s="4"/>
      <c r="F1549" s="35"/>
      <c r="G1549" s="35"/>
      <c r="H1549" s="35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39"/>
      <c r="AA1549" s="4"/>
      <c r="AB1549" s="4"/>
    </row>
    <row r="1550" spans="3:28" s="5" customFormat="1" ht="14.25">
      <c r="C1550" s="4"/>
      <c r="D1550" s="7"/>
      <c r="E1550" s="4"/>
      <c r="F1550" s="35"/>
      <c r="G1550" s="35"/>
      <c r="H1550" s="35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39"/>
      <c r="AA1550" s="4"/>
      <c r="AB1550" s="4"/>
    </row>
    <row r="1551" spans="3:28" s="5" customFormat="1" ht="14.25">
      <c r="C1551" s="4"/>
      <c r="D1551" s="7"/>
      <c r="E1551" s="4"/>
      <c r="F1551" s="35"/>
      <c r="G1551" s="35"/>
      <c r="H1551" s="35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39"/>
      <c r="AA1551" s="4"/>
      <c r="AB1551" s="4"/>
    </row>
    <row r="1552" spans="3:28" s="5" customFormat="1" ht="14.25">
      <c r="C1552" s="4"/>
      <c r="D1552" s="7"/>
      <c r="E1552" s="4"/>
      <c r="F1552" s="35"/>
      <c r="G1552" s="35"/>
      <c r="H1552" s="35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39"/>
      <c r="AA1552" s="4"/>
      <c r="AB1552" s="4"/>
    </row>
    <row r="1553" spans="3:28" s="5" customFormat="1" ht="14.25">
      <c r="C1553" s="4"/>
      <c r="D1553" s="7"/>
      <c r="E1553" s="4"/>
      <c r="F1553" s="35"/>
      <c r="G1553" s="35"/>
      <c r="H1553" s="35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39"/>
      <c r="AA1553" s="4"/>
      <c r="AB1553" s="4"/>
    </row>
    <row r="1554" spans="3:28" s="5" customFormat="1" ht="14.25">
      <c r="C1554" s="4"/>
      <c r="D1554" s="7"/>
      <c r="E1554" s="4"/>
      <c r="F1554" s="35"/>
      <c r="G1554" s="35"/>
      <c r="H1554" s="35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39"/>
      <c r="AA1554" s="4"/>
      <c r="AB1554" s="4"/>
    </row>
    <row r="1555" spans="3:28" s="5" customFormat="1" ht="14.25">
      <c r="C1555" s="4"/>
      <c r="D1555" s="7"/>
      <c r="E1555" s="4"/>
      <c r="F1555" s="35"/>
      <c r="G1555" s="35"/>
      <c r="H1555" s="35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39"/>
      <c r="AA1555" s="4"/>
      <c r="AB1555" s="4"/>
    </row>
    <row r="1556" spans="3:28" s="5" customFormat="1" ht="14.25">
      <c r="C1556" s="4"/>
      <c r="D1556" s="7"/>
      <c r="E1556" s="4"/>
      <c r="F1556" s="35"/>
      <c r="G1556" s="35"/>
      <c r="H1556" s="35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39"/>
      <c r="AA1556" s="4"/>
      <c r="AB1556" s="4"/>
    </row>
    <row r="1557" spans="3:28" s="5" customFormat="1" ht="14.25">
      <c r="C1557" s="4"/>
      <c r="D1557" s="7"/>
      <c r="E1557" s="4"/>
      <c r="F1557" s="35"/>
      <c r="G1557" s="35"/>
      <c r="H1557" s="35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39"/>
      <c r="AA1557" s="4"/>
      <c r="AB1557" s="4"/>
    </row>
    <row r="1558" spans="3:28" s="5" customFormat="1" ht="14.25">
      <c r="C1558" s="4"/>
      <c r="D1558" s="7"/>
      <c r="E1558" s="4"/>
      <c r="F1558" s="35"/>
      <c r="G1558" s="35"/>
      <c r="H1558" s="35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39"/>
      <c r="AA1558" s="4"/>
      <c r="AB1558" s="4"/>
    </row>
    <row r="1559" spans="3:28" s="5" customFormat="1" ht="14.25">
      <c r="C1559" s="4"/>
      <c r="D1559" s="7"/>
      <c r="E1559" s="4"/>
      <c r="F1559" s="35"/>
      <c r="G1559" s="35"/>
      <c r="H1559" s="35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39"/>
      <c r="AA1559" s="4"/>
      <c r="AB1559" s="4"/>
    </row>
    <row r="1560" spans="3:28" s="5" customFormat="1" ht="14.25">
      <c r="C1560" s="4"/>
      <c r="D1560" s="7"/>
      <c r="E1560" s="4"/>
      <c r="F1560" s="35"/>
      <c r="G1560" s="35"/>
      <c r="H1560" s="35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39"/>
      <c r="AA1560" s="4"/>
      <c r="AB1560" s="4"/>
    </row>
    <row r="1561" spans="3:28" s="5" customFormat="1" ht="14.25">
      <c r="C1561" s="4"/>
      <c r="D1561" s="7"/>
      <c r="E1561" s="4"/>
      <c r="F1561" s="35"/>
      <c r="G1561" s="35"/>
      <c r="H1561" s="35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39"/>
      <c r="AA1561" s="4"/>
      <c r="AB1561" s="4"/>
    </row>
    <row r="1562" spans="3:28" s="5" customFormat="1" ht="14.25">
      <c r="C1562" s="4"/>
      <c r="D1562" s="7"/>
      <c r="E1562" s="4"/>
      <c r="F1562" s="35"/>
      <c r="G1562" s="35"/>
      <c r="H1562" s="35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39"/>
      <c r="AA1562" s="4"/>
      <c r="AB1562" s="4"/>
    </row>
    <row r="1563" spans="3:28" s="5" customFormat="1" ht="14.25">
      <c r="C1563" s="4"/>
      <c r="D1563" s="7"/>
      <c r="E1563" s="4"/>
      <c r="F1563" s="35"/>
      <c r="G1563" s="35"/>
      <c r="H1563" s="35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39"/>
      <c r="AA1563" s="4"/>
      <c r="AB1563" s="4"/>
    </row>
    <row r="1564" spans="3:28" s="5" customFormat="1" ht="14.25">
      <c r="C1564" s="4"/>
      <c r="D1564" s="7"/>
      <c r="E1564" s="4"/>
      <c r="F1564" s="35"/>
      <c r="G1564" s="35"/>
      <c r="H1564" s="35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39"/>
      <c r="AA1564" s="4"/>
      <c r="AB1564" s="4"/>
    </row>
    <row r="1565" spans="3:28" s="5" customFormat="1" ht="14.25">
      <c r="C1565" s="4"/>
      <c r="D1565" s="7"/>
      <c r="E1565" s="4"/>
      <c r="F1565" s="35"/>
      <c r="G1565" s="35"/>
      <c r="H1565" s="35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39"/>
      <c r="AA1565" s="4"/>
      <c r="AB1565" s="4"/>
    </row>
    <row r="1566" spans="3:28" s="5" customFormat="1" ht="14.25">
      <c r="C1566" s="4"/>
      <c r="D1566" s="7"/>
      <c r="E1566" s="4"/>
      <c r="F1566" s="35"/>
      <c r="G1566" s="35"/>
      <c r="H1566" s="35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39"/>
      <c r="AA1566" s="4"/>
      <c r="AB1566" s="4"/>
    </row>
    <row r="1567" spans="3:28" s="5" customFormat="1" ht="14.25">
      <c r="C1567" s="4"/>
      <c r="D1567" s="7"/>
      <c r="E1567" s="4"/>
      <c r="F1567" s="35"/>
      <c r="G1567" s="35"/>
      <c r="H1567" s="35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39"/>
      <c r="AA1567" s="4"/>
      <c r="AB1567" s="4"/>
    </row>
    <row r="1568" spans="3:28" s="5" customFormat="1" ht="14.25">
      <c r="C1568" s="4"/>
      <c r="D1568" s="7"/>
      <c r="E1568" s="4"/>
      <c r="F1568" s="35"/>
      <c r="G1568" s="35"/>
      <c r="H1568" s="35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39"/>
      <c r="AA1568" s="4"/>
      <c r="AB1568" s="4"/>
    </row>
    <row r="1569" spans="3:28" s="5" customFormat="1" ht="14.25">
      <c r="C1569" s="4"/>
      <c r="D1569" s="7"/>
      <c r="E1569" s="4"/>
      <c r="F1569" s="35"/>
      <c r="G1569" s="35"/>
      <c r="H1569" s="35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39"/>
      <c r="AA1569" s="4"/>
      <c r="AB1569" s="4"/>
    </row>
    <row r="1570" spans="3:28" s="5" customFormat="1" ht="14.25">
      <c r="C1570" s="4"/>
      <c r="D1570" s="7"/>
      <c r="E1570" s="4"/>
      <c r="F1570" s="35"/>
      <c r="G1570" s="35"/>
      <c r="H1570" s="35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39"/>
      <c r="AA1570" s="4"/>
      <c r="AB1570" s="4"/>
    </row>
    <row r="1571" spans="3:28" s="5" customFormat="1" ht="14.25">
      <c r="C1571" s="4"/>
      <c r="D1571" s="7"/>
      <c r="E1571" s="4"/>
      <c r="F1571" s="35"/>
      <c r="G1571" s="35"/>
      <c r="H1571" s="35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39"/>
      <c r="AA1571" s="4"/>
      <c r="AB1571" s="4"/>
    </row>
    <row r="1572" spans="3:28" s="5" customFormat="1" ht="14.25">
      <c r="C1572" s="4"/>
      <c r="D1572" s="7"/>
      <c r="E1572" s="4"/>
      <c r="F1572" s="35"/>
      <c r="G1572" s="35"/>
      <c r="H1572" s="35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39"/>
      <c r="AA1572" s="4"/>
      <c r="AB1572" s="4"/>
    </row>
    <row r="1573" spans="3:28" s="5" customFormat="1" ht="14.25">
      <c r="C1573" s="4"/>
      <c r="D1573" s="7"/>
      <c r="E1573" s="4"/>
      <c r="F1573" s="35"/>
      <c r="G1573" s="35"/>
      <c r="H1573" s="35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39"/>
      <c r="AA1573" s="4"/>
      <c r="AB1573" s="4"/>
    </row>
    <row r="1574" spans="3:28" s="5" customFormat="1" ht="14.25">
      <c r="C1574" s="4"/>
      <c r="D1574" s="7"/>
      <c r="E1574" s="4"/>
      <c r="F1574" s="35"/>
      <c r="G1574" s="35"/>
      <c r="H1574" s="35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39"/>
      <c r="AA1574" s="4"/>
      <c r="AB1574" s="4"/>
    </row>
    <row r="1575" spans="3:28" s="5" customFormat="1" ht="14.25">
      <c r="C1575" s="4"/>
      <c r="D1575" s="7"/>
      <c r="E1575" s="4"/>
      <c r="F1575" s="35"/>
      <c r="G1575" s="35"/>
      <c r="H1575" s="35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39"/>
      <c r="AA1575" s="4"/>
      <c r="AB1575" s="4"/>
    </row>
    <row r="1576" spans="3:28" s="5" customFormat="1" ht="14.25">
      <c r="C1576" s="4"/>
      <c r="D1576" s="7"/>
      <c r="E1576" s="4"/>
      <c r="F1576" s="35"/>
      <c r="G1576" s="35"/>
      <c r="H1576" s="35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39"/>
      <c r="AA1576" s="4"/>
      <c r="AB1576" s="4"/>
    </row>
    <row r="1577" spans="3:28" s="5" customFormat="1" ht="14.25">
      <c r="C1577" s="4"/>
      <c r="D1577" s="7"/>
      <c r="E1577" s="4"/>
      <c r="F1577" s="35"/>
      <c r="G1577" s="35"/>
      <c r="H1577" s="35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39"/>
      <c r="AA1577" s="4"/>
      <c r="AB1577" s="4"/>
    </row>
    <row r="1578" spans="3:28" s="5" customFormat="1" ht="14.25">
      <c r="C1578" s="4"/>
      <c r="D1578" s="7"/>
      <c r="E1578" s="4"/>
      <c r="F1578" s="35"/>
      <c r="G1578" s="35"/>
      <c r="H1578" s="35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39"/>
      <c r="AA1578" s="4"/>
      <c r="AB1578" s="4"/>
    </row>
    <row r="1579" spans="3:28" s="5" customFormat="1" ht="14.25">
      <c r="C1579" s="4"/>
      <c r="D1579" s="7"/>
      <c r="E1579" s="4"/>
      <c r="F1579" s="35"/>
      <c r="G1579" s="35"/>
      <c r="H1579" s="35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39"/>
      <c r="AA1579" s="4"/>
      <c r="AB1579" s="4"/>
    </row>
    <row r="1580" spans="3:28" s="5" customFormat="1" ht="14.25">
      <c r="C1580" s="4"/>
      <c r="D1580" s="7"/>
      <c r="E1580" s="4"/>
      <c r="F1580" s="35"/>
      <c r="G1580" s="35"/>
      <c r="H1580" s="35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39"/>
      <c r="AA1580" s="4"/>
      <c r="AB1580" s="4"/>
    </row>
    <row r="1581" spans="3:28" s="5" customFormat="1" ht="14.25">
      <c r="C1581" s="4"/>
      <c r="D1581" s="7"/>
      <c r="E1581" s="4"/>
      <c r="F1581" s="35"/>
      <c r="G1581" s="35"/>
      <c r="H1581" s="35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39"/>
      <c r="AA1581" s="4"/>
      <c r="AB1581" s="4"/>
    </row>
    <row r="1582" spans="3:28" s="5" customFormat="1" ht="14.25">
      <c r="C1582" s="4"/>
      <c r="D1582" s="7"/>
      <c r="E1582" s="4"/>
      <c r="F1582" s="35"/>
      <c r="G1582" s="35"/>
      <c r="H1582" s="35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39"/>
      <c r="AA1582" s="4"/>
      <c r="AB1582" s="4"/>
    </row>
    <row r="1583" spans="3:28" s="5" customFormat="1" ht="14.25">
      <c r="C1583" s="4"/>
      <c r="D1583" s="7"/>
      <c r="E1583" s="4"/>
      <c r="F1583" s="35"/>
      <c r="G1583" s="35"/>
      <c r="H1583" s="35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39"/>
      <c r="AA1583" s="4"/>
      <c r="AB1583" s="4"/>
    </row>
    <row r="1584" spans="3:28" s="5" customFormat="1" ht="14.25">
      <c r="C1584" s="4"/>
      <c r="D1584" s="7"/>
      <c r="E1584" s="4"/>
      <c r="F1584" s="35"/>
      <c r="G1584" s="35"/>
      <c r="H1584" s="35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39"/>
      <c r="AA1584" s="4"/>
      <c r="AB1584" s="4"/>
    </row>
    <row r="1585" spans="3:28" s="5" customFormat="1" ht="14.25">
      <c r="C1585" s="4"/>
      <c r="D1585" s="7"/>
      <c r="E1585" s="4"/>
      <c r="F1585" s="35"/>
      <c r="G1585" s="35"/>
      <c r="H1585" s="35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39"/>
      <c r="AA1585" s="4"/>
      <c r="AB1585" s="4"/>
    </row>
    <row r="1586" spans="3:28" s="5" customFormat="1" ht="14.25">
      <c r="C1586" s="4"/>
      <c r="D1586" s="7"/>
      <c r="E1586" s="4"/>
      <c r="F1586" s="35"/>
      <c r="G1586" s="35"/>
      <c r="H1586" s="35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39"/>
      <c r="AA1586" s="4"/>
      <c r="AB1586" s="4"/>
    </row>
    <row r="1587" spans="3:28" s="5" customFormat="1" ht="14.25">
      <c r="C1587" s="4"/>
      <c r="D1587" s="7"/>
      <c r="E1587" s="4"/>
      <c r="F1587" s="35"/>
      <c r="G1587" s="35"/>
      <c r="H1587" s="35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39"/>
      <c r="AA1587" s="4"/>
      <c r="AB1587" s="4"/>
    </row>
    <row r="1588" spans="3:28" s="5" customFormat="1" ht="14.25">
      <c r="C1588" s="4"/>
      <c r="D1588" s="7"/>
      <c r="E1588" s="4"/>
      <c r="F1588" s="35"/>
      <c r="G1588" s="35"/>
      <c r="H1588" s="35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39"/>
      <c r="AA1588" s="4"/>
      <c r="AB1588" s="4"/>
    </row>
    <row r="1589" spans="3:28" s="5" customFormat="1" ht="14.25">
      <c r="C1589" s="4"/>
      <c r="D1589" s="7"/>
      <c r="E1589" s="4"/>
      <c r="F1589" s="35"/>
      <c r="G1589" s="35"/>
      <c r="H1589" s="35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39"/>
      <c r="AA1589" s="4"/>
      <c r="AB1589" s="4"/>
    </row>
    <row r="1590" spans="3:28" s="5" customFormat="1" ht="14.25">
      <c r="C1590" s="4"/>
      <c r="D1590" s="7"/>
      <c r="E1590" s="4"/>
      <c r="F1590" s="35"/>
      <c r="G1590" s="35"/>
      <c r="H1590" s="35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39"/>
      <c r="AA1590" s="4"/>
      <c r="AB1590" s="4"/>
    </row>
    <row r="1591" spans="3:28" s="5" customFormat="1" ht="14.25">
      <c r="C1591" s="4"/>
      <c r="D1591" s="7"/>
      <c r="E1591" s="4"/>
      <c r="F1591" s="35"/>
      <c r="G1591" s="35"/>
      <c r="H1591" s="35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39"/>
      <c r="AA1591" s="4"/>
      <c r="AB1591" s="4"/>
    </row>
    <row r="1592" spans="3:28" s="5" customFormat="1" ht="14.25">
      <c r="C1592" s="4"/>
      <c r="D1592" s="7"/>
      <c r="E1592" s="4"/>
      <c r="F1592" s="35"/>
      <c r="G1592" s="35"/>
      <c r="H1592" s="35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39"/>
      <c r="AA1592" s="4"/>
      <c r="AB1592" s="4"/>
    </row>
    <row r="1593" spans="3:28" s="5" customFormat="1" ht="14.25">
      <c r="C1593" s="4"/>
      <c r="D1593" s="7"/>
      <c r="E1593" s="4"/>
      <c r="F1593" s="35"/>
      <c r="G1593" s="35"/>
      <c r="H1593" s="35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39"/>
      <c r="AA1593" s="4"/>
      <c r="AB1593" s="4"/>
    </row>
    <row r="1594" spans="3:28" s="5" customFormat="1" ht="14.25">
      <c r="C1594" s="4"/>
      <c r="D1594" s="7"/>
      <c r="E1594" s="4"/>
      <c r="F1594" s="35"/>
      <c r="G1594" s="35"/>
      <c r="H1594" s="35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39"/>
      <c r="AA1594" s="4"/>
      <c r="AB1594" s="4"/>
    </row>
    <row r="1595" spans="3:28" s="5" customFormat="1" ht="14.25">
      <c r="C1595" s="4"/>
      <c r="D1595" s="7"/>
      <c r="E1595" s="4"/>
      <c r="F1595" s="35"/>
      <c r="G1595" s="35"/>
      <c r="H1595" s="35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39"/>
      <c r="AA1595" s="4"/>
      <c r="AB1595" s="4"/>
    </row>
    <row r="1596" spans="3:28" s="5" customFormat="1" ht="14.25">
      <c r="C1596" s="4"/>
      <c r="D1596" s="7"/>
      <c r="E1596" s="4"/>
      <c r="F1596" s="35"/>
      <c r="G1596" s="35"/>
      <c r="H1596" s="35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39"/>
      <c r="AA1596" s="4"/>
      <c r="AB1596" s="4"/>
    </row>
    <row r="1597" spans="3:28" s="5" customFormat="1" ht="14.25">
      <c r="C1597" s="4"/>
      <c r="D1597" s="7"/>
      <c r="E1597" s="4"/>
      <c r="F1597" s="35"/>
      <c r="G1597" s="35"/>
      <c r="H1597" s="35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39"/>
      <c r="AA1597" s="4"/>
      <c r="AB1597" s="4"/>
    </row>
    <row r="1598" spans="3:28" s="5" customFormat="1" ht="14.25">
      <c r="C1598" s="4"/>
      <c r="D1598" s="7"/>
      <c r="E1598" s="4"/>
      <c r="F1598" s="35"/>
      <c r="G1598" s="35"/>
      <c r="H1598" s="35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39"/>
      <c r="AA1598" s="4"/>
      <c r="AB1598" s="4"/>
    </row>
    <row r="1599" spans="3:28" s="5" customFormat="1" ht="14.25">
      <c r="C1599" s="4"/>
      <c r="D1599" s="7"/>
      <c r="E1599" s="4"/>
      <c r="F1599" s="35"/>
      <c r="G1599" s="35"/>
      <c r="H1599" s="35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39"/>
      <c r="AA1599" s="4"/>
      <c r="AB1599" s="4"/>
    </row>
    <row r="1600" spans="3:28" s="5" customFormat="1" ht="14.25">
      <c r="C1600" s="4"/>
      <c r="D1600" s="7"/>
      <c r="E1600" s="4"/>
      <c r="F1600" s="35"/>
      <c r="G1600" s="35"/>
      <c r="H1600" s="35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39"/>
      <c r="AA1600" s="4"/>
      <c r="AB1600" s="4"/>
    </row>
    <row r="1601" spans="3:28" s="5" customFormat="1" ht="14.25">
      <c r="C1601" s="4"/>
      <c r="D1601" s="7"/>
      <c r="E1601" s="4"/>
      <c r="F1601" s="35"/>
      <c r="G1601" s="35"/>
      <c r="H1601" s="35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39"/>
      <c r="AA1601" s="4"/>
      <c r="AB1601" s="4"/>
    </row>
    <row r="1602" spans="3:28" s="5" customFormat="1" ht="14.25">
      <c r="C1602" s="4"/>
      <c r="D1602" s="7"/>
      <c r="E1602" s="4"/>
      <c r="F1602" s="35"/>
      <c r="G1602" s="35"/>
      <c r="H1602" s="35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39"/>
      <c r="AA1602" s="4"/>
      <c r="AB1602" s="4"/>
    </row>
    <row r="1603" spans="3:28" s="5" customFormat="1" ht="14.25">
      <c r="C1603" s="4"/>
      <c r="D1603" s="7"/>
      <c r="E1603" s="4"/>
      <c r="F1603" s="35"/>
      <c r="G1603" s="35"/>
      <c r="H1603" s="35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39"/>
      <c r="AA1603" s="4"/>
      <c r="AB1603" s="4"/>
    </row>
    <row r="1604" spans="3:28" s="5" customFormat="1" ht="14.25">
      <c r="C1604" s="4"/>
      <c r="D1604" s="7"/>
      <c r="E1604" s="4"/>
      <c r="F1604" s="35"/>
      <c r="G1604" s="35"/>
      <c r="H1604" s="35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39"/>
      <c r="AA1604" s="4"/>
      <c r="AB1604" s="4"/>
    </row>
    <row r="1605" spans="3:28" s="5" customFormat="1" ht="14.25">
      <c r="C1605" s="4"/>
      <c r="D1605" s="7"/>
      <c r="E1605" s="4"/>
      <c r="F1605" s="35"/>
      <c r="G1605" s="35"/>
      <c r="H1605" s="35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39"/>
      <c r="AA1605" s="4"/>
      <c r="AB1605" s="4"/>
    </row>
    <row r="1606" spans="3:28" s="5" customFormat="1" ht="14.25">
      <c r="C1606" s="4"/>
      <c r="D1606" s="7"/>
      <c r="E1606" s="4"/>
      <c r="F1606" s="35"/>
      <c r="G1606" s="35"/>
      <c r="H1606" s="35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39"/>
      <c r="AA1606" s="4"/>
      <c r="AB1606" s="4"/>
    </row>
    <row r="1607" spans="3:28" s="5" customFormat="1" ht="14.25">
      <c r="C1607" s="4"/>
      <c r="D1607" s="7"/>
      <c r="E1607" s="4"/>
      <c r="F1607" s="35"/>
      <c r="G1607" s="35"/>
      <c r="H1607" s="35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39"/>
      <c r="AA1607" s="4"/>
      <c r="AB1607" s="4"/>
    </row>
    <row r="1608" spans="3:28" s="5" customFormat="1" ht="14.25">
      <c r="C1608" s="4"/>
      <c r="D1608" s="7"/>
      <c r="E1608" s="4"/>
      <c r="F1608" s="35"/>
      <c r="G1608" s="35"/>
      <c r="H1608" s="35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39"/>
      <c r="AA1608" s="4"/>
      <c r="AB1608" s="4"/>
    </row>
    <row r="1609" spans="3:28" s="5" customFormat="1" ht="14.25">
      <c r="C1609" s="4"/>
      <c r="D1609" s="7"/>
      <c r="E1609" s="4"/>
      <c r="F1609" s="35"/>
      <c r="G1609" s="35"/>
      <c r="H1609" s="35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39"/>
      <c r="AA1609" s="4"/>
      <c r="AB1609" s="4"/>
    </row>
    <row r="1610" spans="3:28" s="5" customFormat="1" ht="14.25">
      <c r="C1610" s="4"/>
      <c r="D1610" s="7"/>
      <c r="E1610" s="4"/>
      <c r="F1610" s="35"/>
      <c r="G1610" s="35"/>
      <c r="H1610" s="35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39"/>
      <c r="AA1610" s="4"/>
      <c r="AB1610" s="4"/>
    </row>
    <row r="1611" spans="3:28" s="5" customFormat="1" ht="14.25">
      <c r="C1611" s="4"/>
      <c r="D1611" s="7"/>
      <c r="E1611" s="4"/>
      <c r="F1611" s="35"/>
      <c r="G1611" s="35"/>
      <c r="H1611" s="35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39"/>
      <c r="AA1611" s="4"/>
      <c r="AB1611" s="4"/>
    </row>
    <row r="1612" spans="3:28" s="5" customFormat="1" ht="14.25">
      <c r="C1612" s="4"/>
      <c r="D1612" s="7"/>
      <c r="E1612" s="4"/>
      <c r="F1612" s="35"/>
      <c r="G1612" s="35"/>
      <c r="H1612" s="35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39"/>
      <c r="AA1612" s="4"/>
      <c r="AB1612" s="4"/>
    </row>
    <row r="1613" spans="3:28" s="5" customFormat="1" ht="14.25">
      <c r="C1613" s="4"/>
      <c r="D1613" s="7"/>
      <c r="E1613" s="4"/>
      <c r="F1613" s="35"/>
      <c r="G1613" s="35"/>
      <c r="H1613" s="35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39"/>
      <c r="AA1613" s="4"/>
      <c r="AB1613" s="4"/>
    </row>
    <row r="1614" spans="3:28" s="5" customFormat="1" ht="14.25">
      <c r="C1614" s="4"/>
      <c r="D1614" s="7"/>
      <c r="E1614" s="4"/>
      <c r="F1614" s="35"/>
      <c r="G1614" s="35"/>
      <c r="H1614" s="35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39"/>
      <c r="AA1614" s="4"/>
      <c r="AB1614" s="4"/>
    </row>
    <row r="1615" spans="3:28" s="5" customFormat="1" ht="14.25">
      <c r="C1615" s="4"/>
      <c r="D1615" s="7"/>
      <c r="E1615" s="4"/>
      <c r="F1615" s="35"/>
      <c r="G1615" s="35"/>
      <c r="H1615" s="35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39"/>
      <c r="AA1615" s="4"/>
      <c r="AB1615" s="4"/>
    </row>
    <row r="1616" spans="3:28" s="5" customFormat="1" ht="14.25">
      <c r="C1616" s="4"/>
      <c r="D1616" s="7"/>
      <c r="E1616" s="4"/>
      <c r="F1616" s="35"/>
      <c r="G1616" s="35"/>
      <c r="H1616" s="35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39"/>
      <c r="AA1616" s="4"/>
      <c r="AB1616" s="4"/>
    </row>
    <row r="1617" spans="3:28" s="5" customFormat="1" ht="14.25">
      <c r="C1617" s="4"/>
      <c r="D1617" s="7"/>
      <c r="E1617" s="4"/>
      <c r="F1617" s="35"/>
      <c r="G1617" s="35"/>
      <c r="H1617" s="35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39"/>
      <c r="AA1617" s="4"/>
      <c r="AB1617" s="4"/>
    </row>
    <row r="1618" spans="3:28" s="5" customFormat="1" ht="14.25">
      <c r="C1618" s="4"/>
      <c r="D1618" s="7"/>
      <c r="E1618" s="4"/>
      <c r="F1618" s="35"/>
      <c r="G1618" s="35"/>
      <c r="H1618" s="35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39"/>
      <c r="AA1618" s="4"/>
      <c r="AB1618" s="4"/>
    </row>
    <row r="1619" spans="3:28" s="5" customFormat="1" ht="14.25">
      <c r="C1619" s="4"/>
      <c r="D1619" s="7"/>
      <c r="E1619" s="4"/>
      <c r="F1619" s="35"/>
      <c r="G1619" s="35"/>
      <c r="H1619" s="35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39"/>
      <c r="AA1619" s="4"/>
      <c r="AB1619" s="4"/>
    </row>
    <row r="1620" spans="3:28" s="5" customFormat="1" ht="14.25">
      <c r="C1620" s="4"/>
      <c r="D1620" s="7"/>
      <c r="E1620" s="4"/>
      <c r="F1620" s="35"/>
      <c r="G1620" s="35"/>
      <c r="H1620" s="35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39"/>
      <c r="AA1620" s="4"/>
      <c r="AB1620" s="4"/>
    </row>
    <row r="1621" spans="3:28" s="5" customFormat="1" ht="14.25">
      <c r="C1621" s="4"/>
      <c r="D1621" s="7"/>
      <c r="E1621" s="4"/>
      <c r="F1621" s="35"/>
      <c r="G1621" s="35"/>
      <c r="H1621" s="35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39"/>
      <c r="AA1621" s="4"/>
      <c r="AB1621" s="4"/>
    </row>
    <row r="1622" spans="3:28" s="5" customFormat="1" ht="14.25">
      <c r="C1622" s="4"/>
      <c r="D1622" s="7"/>
      <c r="E1622" s="4"/>
      <c r="F1622" s="35"/>
      <c r="G1622" s="35"/>
      <c r="H1622" s="35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39"/>
      <c r="AA1622" s="4"/>
      <c r="AB1622" s="4"/>
    </row>
    <row r="1623" spans="3:28" s="5" customFormat="1" ht="14.25">
      <c r="C1623" s="4"/>
      <c r="D1623" s="7"/>
      <c r="E1623" s="4"/>
      <c r="F1623" s="35"/>
      <c r="G1623" s="35"/>
      <c r="H1623" s="35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39"/>
      <c r="AA1623" s="4"/>
      <c r="AB1623" s="4"/>
    </row>
    <row r="1624" spans="3:28" s="5" customFormat="1" ht="14.25">
      <c r="C1624" s="4"/>
      <c r="D1624" s="7"/>
      <c r="E1624" s="4"/>
      <c r="F1624" s="35"/>
      <c r="G1624" s="35"/>
      <c r="H1624" s="35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39"/>
      <c r="AA1624" s="4"/>
      <c r="AB1624" s="4"/>
    </row>
    <row r="1625" spans="3:28" s="5" customFormat="1" ht="14.25">
      <c r="C1625" s="4"/>
      <c r="D1625" s="7"/>
      <c r="E1625" s="4"/>
      <c r="F1625" s="35"/>
      <c r="G1625" s="35"/>
      <c r="H1625" s="35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39"/>
      <c r="AA1625" s="4"/>
      <c r="AB1625" s="4"/>
    </row>
    <row r="1626" spans="3:28" s="5" customFormat="1" ht="14.25">
      <c r="C1626" s="4"/>
      <c r="D1626" s="7"/>
      <c r="E1626" s="4"/>
      <c r="F1626" s="35"/>
      <c r="G1626" s="35"/>
      <c r="H1626" s="35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39"/>
      <c r="AA1626" s="4"/>
      <c r="AB1626" s="4"/>
    </row>
    <row r="1627" spans="3:28" s="5" customFormat="1" ht="14.25">
      <c r="C1627" s="4"/>
      <c r="D1627" s="7"/>
      <c r="E1627" s="4"/>
      <c r="F1627" s="35"/>
      <c r="G1627" s="35"/>
      <c r="H1627" s="35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39"/>
      <c r="AA1627" s="4"/>
      <c r="AB1627" s="4"/>
    </row>
    <row r="1628" spans="3:28" s="5" customFormat="1" ht="14.25">
      <c r="C1628" s="4"/>
      <c r="D1628" s="7"/>
      <c r="E1628" s="4"/>
      <c r="F1628" s="35"/>
      <c r="G1628" s="35"/>
      <c r="H1628" s="35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39"/>
      <c r="AA1628" s="4"/>
      <c r="AB1628" s="4"/>
    </row>
    <row r="1629" spans="3:28" s="5" customFormat="1" ht="14.25">
      <c r="C1629" s="4"/>
      <c r="D1629" s="7"/>
      <c r="E1629" s="4"/>
      <c r="F1629" s="35"/>
      <c r="G1629" s="35"/>
      <c r="H1629" s="35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39"/>
      <c r="AA1629" s="4"/>
      <c r="AB1629" s="4"/>
    </row>
    <row r="1630" spans="3:28" s="5" customFormat="1" ht="14.25">
      <c r="C1630" s="4"/>
      <c r="D1630" s="7"/>
      <c r="E1630" s="4"/>
      <c r="F1630" s="35"/>
      <c r="G1630" s="35"/>
      <c r="H1630" s="35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39"/>
      <c r="AA1630" s="4"/>
      <c r="AB1630" s="4"/>
    </row>
    <row r="1631" spans="3:28" s="5" customFormat="1" ht="14.25">
      <c r="C1631" s="4"/>
      <c r="D1631" s="7"/>
      <c r="E1631" s="4"/>
      <c r="F1631" s="35"/>
      <c r="G1631" s="35"/>
      <c r="H1631" s="35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39"/>
      <c r="AA1631" s="4"/>
      <c r="AB1631" s="4"/>
    </row>
    <row r="1632" spans="3:28" s="5" customFormat="1" ht="14.25">
      <c r="C1632" s="4"/>
      <c r="D1632" s="7"/>
      <c r="E1632" s="4"/>
      <c r="F1632" s="35"/>
      <c r="G1632" s="35"/>
      <c r="H1632" s="35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39"/>
      <c r="AA1632" s="4"/>
      <c r="AB1632" s="4"/>
    </row>
    <row r="1633" spans="3:28" s="5" customFormat="1" ht="14.25">
      <c r="C1633" s="4"/>
      <c r="D1633" s="7"/>
      <c r="E1633" s="4"/>
      <c r="F1633" s="35"/>
      <c r="G1633" s="35"/>
      <c r="H1633" s="35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39"/>
      <c r="AA1633" s="4"/>
      <c r="AB1633" s="4"/>
    </row>
    <row r="1634" spans="3:28" s="5" customFormat="1" ht="14.25">
      <c r="C1634" s="4"/>
      <c r="D1634" s="7"/>
      <c r="E1634" s="4"/>
      <c r="F1634" s="35"/>
      <c r="G1634" s="35"/>
      <c r="H1634" s="35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39"/>
      <c r="AA1634" s="4"/>
      <c r="AB1634" s="4"/>
    </row>
    <row r="1635" spans="3:28" s="5" customFormat="1" ht="14.25">
      <c r="C1635" s="4"/>
      <c r="D1635" s="7"/>
      <c r="E1635" s="4"/>
      <c r="F1635" s="35"/>
      <c r="G1635" s="35"/>
      <c r="H1635" s="35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39"/>
      <c r="AA1635" s="4"/>
      <c r="AB1635" s="4"/>
    </row>
    <row r="1636" spans="3:28" s="5" customFormat="1" ht="14.25">
      <c r="C1636" s="4"/>
      <c r="D1636" s="7"/>
      <c r="E1636" s="4"/>
      <c r="F1636" s="35"/>
      <c r="G1636" s="35"/>
      <c r="H1636" s="35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39"/>
      <c r="AA1636" s="4"/>
      <c r="AB1636" s="4"/>
    </row>
    <row r="1637" spans="3:28" s="5" customFormat="1" ht="14.25">
      <c r="C1637" s="4"/>
      <c r="D1637" s="7"/>
      <c r="E1637" s="4"/>
      <c r="F1637" s="35"/>
      <c r="G1637" s="35"/>
      <c r="H1637" s="35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39"/>
      <c r="AA1637" s="4"/>
      <c r="AB1637" s="4"/>
    </row>
    <row r="1638" spans="3:28" s="5" customFormat="1" ht="14.25">
      <c r="C1638" s="4"/>
      <c r="D1638" s="7"/>
      <c r="E1638" s="4"/>
      <c r="F1638" s="35"/>
      <c r="G1638" s="35"/>
      <c r="H1638" s="35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39"/>
      <c r="AA1638" s="4"/>
      <c r="AB1638" s="4"/>
    </row>
    <row r="1639" spans="3:28" s="5" customFormat="1" ht="14.25">
      <c r="C1639" s="4"/>
      <c r="D1639" s="7"/>
      <c r="E1639" s="4"/>
      <c r="F1639" s="35"/>
      <c r="G1639" s="35"/>
      <c r="H1639" s="35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39"/>
      <c r="AA1639" s="4"/>
      <c r="AB1639" s="4"/>
    </row>
    <row r="1640" spans="3:28" s="5" customFormat="1" ht="14.25">
      <c r="C1640" s="4"/>
      <c r="D1640" s="7"/>
      <c r="E1640" s="4"/>
      <c r="F1640" s="35"/>
      <c r="G1640" s="35"/>
      <c r="H1640" s="35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39"/>
      <c r="AA1640" s="4"/>
      <c r="AB1640" s="4"/>
    </row>
    <row r="1641" spans="3:28" s="5" customFormat="1" ht="14.25">
      <c r="C1641" s="4"/>
      <c r="D1641" s="7"/>
      <c r="E1641" s="4"/>
      <c r="F1641" s="35"/>
      <c r="G1641" s="35"/>
      <c r="H1641" s="35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39"/>
      <c r="AA1641" s="4"/>
      <c r="AB1641" s="4"/>
    </row>
    <row r="1642" spans="3:28" s="5" customFormat="1" ht="14.25">
      <c r="C1642" s="4"/>
      <c r="D1642" s="7"/>
      <c r="E1642" s="4"/>
      <c r="F1642" s="35"/>
      <c r="G1642" s="35"/>
      <c r="H1642" s="35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39"/>
      <c r="AA1642" s="4"/>
      <c r="AB1642" s="4"/>
    </row>
    <row r="1643" spans="3:28" s="5" customFormat="1" ht="14.25">
      <c r="C1643" s="4"/>
      <c r="D1643" s="7"/>
      <c r="E1643" s="4"/>
      <c r="F1643" s="35"/>
      <c r="G1643" s="35"/>
      <c r="H1643" s="35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39"/>
      <c r="AA1643" s="4"/>
      <c r="AB1643" s="4"/>
    </row>
    <row r="1644" spans="3:28" s="5" customFormat="1" ht="14.25">
      <c r="C1644" s="4"/>
      <c r="D1644" s="7"/>
      <c r="E1644" s="4"/>
      <c r="F1644" s="35"/>
      <c r="G1644" s="35"/>
      <c r="H1644" s="35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39"/>
      <c r="AA1644" s="4"/>
      <c r="AB1644" s="4"/>
    </row>
    <row r="1645" spans="3:28" s="5" customFormat="1" ht="14.25">
      <c r="C1645" s="4"/>
      <c r="D1645" s="7"/>
      <c r="E1645" s="4"/>
      <c r="F1645" s="35"/>
      <c r="G1645" s="35"/>
      <c r="H1645" s="35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39"/>
      <c r="AA1645" s="4"/>
      <c r="AB1645" s="4"/>
    </row>
    <row r="1646" spans="3:28" s="5" customFormat="1" ht="14.25">
      <c r="C1646" s="4"/>
      <c r="D1646" s="7"/>
      <c r="E1646" s="4"/>
      <c r="F1646" s="35"/>
      <c r="G1646" s="35"/>
      <c r="H1646" s="35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39"/>
      <c r="AA1646" s="4"/>
      <c r="AB1646" s="4"/>
    </row>
    <row r="1647" spans="3:28" s="5" customFormat="1" ht="14.25">
      <c r="C1647" s="4"/>
      <c r="D1647" s="7"/>
      <c r="E1647" s="4"/>
      <c r="F1647" s="35"/>
      <c r="G1647" s="35"/>
      <c r="H1647" s="35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39"/>
      <c r="AA1647" s="4"/>
      <c r="AB1647" s="4"/>
    </row>
    <row r="1648" spans="3:28" s="5" customFormat="1" ht="14.25">
      <c r="C1648" s="4"/>
      <c r="D1648" s="7"/>
      <c r="E1648" s="4"/>
      <c r="F1648" s="35"/>
      <c r="G1648" s="35"/>
      <c r="H1648" s="35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39"/>
      <c r="AA1648" s="4"/>
      <c r="AB1648" s="4"/>
    </row>
    <row r="1649" spans="3:28" s="5" customFormat="1" ht="14.25">
      <c r="C1649" s="4"/>
      <c r="D1649" s="7"/>
      <c r="E1649" s="4"/>
      <c r="F1649" s="35"/>
      <c r="G1649" s="35"/>
      <c r="H1649" s="35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39"/>
      <c r="AA1649" s="4"/>
      <c r="AB1649" s="4"/>
    </row>
    <row r="1650" spans="3:28" s="5" customFormat="1" ht="14.25">
      <c r="C1650" s="4"/>
      <c r="D1650" s="7"/>
      <c r="E1650" s="4"/>
      <c r="F1650" s="35"/>
      <c r="G1650" s="35"/>
      <c r="H1650" s="35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39"/>
      <c r="AA1650" s="4"/>
      <c r="AB1650" s="4"/>
    </row>
    <row r="1651" spans="3:28" s="5" customFormat="1" ht="14.25">
      <c r="C1651" s="4"/>
      <c r="D1651" s="7"/>
      <c r="E1651" s="4"/>
      <c r="F1651" s="35"/>
      <c r="G1651" s="35"/>
      <c r="H1651" s="35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39"/>
      <c r="AA1651" s="4"/>
      <c r="AB1651" s="4"/>
    </row>
    <row r="1652" spans="3:28" s="5" customFormat="1" ht="14.25">
      <c r="C1652" s="4"/>
      <c r="D1652" s="7"/>
      <c r="E1652" s="4"/>
      <c r="F1652" s="35"/>
      <c r="G1652" s="35"/>
      <c r="H1652" s="35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39"/>
      <c r="AA1652" s="4"/>
      <c r="AB1652" s="4"/>
    </row>
    <row r="1653" spans="3:28" s="5" customFormat="1" ht="14.25">
      <c r="C1653" s="4"/>
      <c r="D1653" s="7"/>
      <c r="E1653" s="4"/>
      <c r="F1653" s="35"/>
      <c r="G1653" s="35"/>
      <c r="H1653" s="35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39"/>
      <c r="AA1653" s="4"/>
      <c r="AB1653" s="4"/>
    </row>
    <row r="1654" spans="3:28" s="5" customFormat="1" ht="14.25">
      <c r="C1654" s="4"/>
      <c r="D1654" s="7"/>
      <c r="E1654" s="4"/>
      <c r="F1654" s="35"/>
      <c r="G1654" s="35"/>
      <c r="H1654" s="35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39"/>
      <c r="AA1654" s="4"/>
      <c r="AB1654" s="4"/>
    </row>
    <row r="1655" spans="3:28" s="5" customFormat="1" ht="14.25">
      <c r="C1655" s="4"/>
      <c r="D1655" s="7"/>
      <c r="E1655" s="4"/>
      <c r="F1655" s="35"/>
      <c r="G1655" s="35"/>
      <c r="H1655" s="35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39"/>
      <c r="AA1655" s="4"/>
      <c r="AB1655" s="4"/>
    </row>
    <row r="1656" spans="3:28" s="5" customFormat="1" ht="14.25">
      <c r="C1656" s="4"/>
      <c r="D1656" s="7"/>
      <c r="E1656" s="4"/>
      <c r="F1656" s="35"/>
      <c r="G1656" s="35"/>
      <c r="H1656" s="35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39"/>
      <c r="AA1656" s="4"/>
      <c r="AB1656" s="4"/>
    </row>
    <row r="1657" spans="3:28" s="5" customFormat="1" ht="14.25">
      <c r="C1657" s="4"/>
      <c r="D1657" s="7"/>
      <c r="E1657" s="4"/>
      <c r="F1657" s="35"/>
      <c r="G1657" s="35"/>
      <c r="H1657" s="35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39"/>
      <c r="AA1657" s="4"/>
      <c r="AB1657" s="4"/>
    </row>
    <row r="1658" spans="3:28" s="5" customFormat="1" ht="14.25">
      <c r="C1658" s="4"/>
      <c r="D1658" s="7"/>
      <c r="E1658" s="4"/>
      <c r="F1658" s="35"/>
      <c r="G1658" s="35"/>
      <c r="H1658" s="35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39"/>
      <c r="AA1658" s="4"/>
      <c r="AB1658" s="4"/>
    </row>
    <row r="1659" spans="3:28" s="5" customFormat="1" ht="14.25">
      <c r="C1659" s="4"/>
      <c r="D1659" s="7"/>
      <c r="E1659" s="4"/>
      <c r="F1659" s="35"/>
      <c r="G1659" s="35"/>
      <c r="H1659" s="35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39"/>
      <c r="AA1659" s="4"/>
      <c r="AB1659" s="4"/>
    </row>
    <row r="1660" spans="3:28" s="5" customFormat="1" ht="14.25">
      <c r="C1660" s="4"/>
      <c r="D1660" s="7"/>
      <c r="E1660" s="4"/>
      <c r="F1660" s="35"/>
      <c r="G1660" s="35"/>
      <c r="H1660" s="35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39"/>
      <c r="AA1660" s="4"/>
      <c r="AB1660" s="4"/>
    </row>
    <row r="1661" spans="3:28" s="5" customFormat="1" ht="14.25">
      <c r="C1661" s="4"/>
      <c r="D1661" s="7"/>
      <c r="E1661" s="4"/>
      <c r="F1661" s="35"/>
      <c r="G1661" s="35"/>
      <c r="H1661" s="35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39"/>
      <c r="AA1661" s="4"/>
      <c r="AB1661" s="4"/>
    </row>
    <row r="1662" spans="3:28" s="5" customFormat="1" ht="14.25">
      <c r="C1662" s="4"/>
      <c r="D1662" s="7"/>
      <c r="E1662" s="4"/>
      <c r="F1662" s="35"/>
      <c r="G1662" s="35"/>
      <c r="H1662" s="35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39"/>
      <c r="AA1662" s="4"/>
      <c r="AB1662" s="4"/>
    </row>
    <row r="1663" spans="3:28" s="5" customFormat="1" ht="14.25">
      <c r="C1663" s="4"/>
      <c r="D1663" s="7"/>
      <c r="E1663" s="4"/>
      <c r="F1663" s="35"/>
      <c r="G1663" s="35"/>
      <c r="H1663" s="35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39"/>
      <c r="AA1663" s="4"/>
      <c r="AB1663" s="4"/>
    </row>
    <row r="1664" spans="3:28" s="5" customFormat="1" ht="14.25">
      <c r="C1664" s="4"/>
      <c r="D1664" s="7"/>
      <c r="E1664" s="4"/>
      <c r="F1664" s="35"/>
      <c r="G1664" s="35"/>
      <c r="H1664" s="35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39"/>
      <c r="AA1664" s="4"/>
      <c r="AB1664" s="4"/>
    </row>
    <row r="1665" spans="3:28" s="5" customFormat="1" ht="14.25">
      <c r="C1665" s="4"/>
      <c r="D1665" s="7"/>
      <c r="E1665" s="4"/>
      <c r="F1665" s="35"/>
      <c r="G1665" s="35"/>
      <c r="H1665" s="35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39"/>
      <c r="AA1665" s="4"/>
      <c r="AB1665" s="4"/>
    </row>
    <row r="1666" spans="3:28" s="5" customFormat="1" ht="14.25">
      <c r="C1666" s="4"/>
      <c r="D1666" s="7"/>
      <c r="E1666" s="4"/>
      <c r="F1666" s="35"/>
      <c r="G1666" s="35"/>
      <c r="H1666" s="35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39"/>
      <c r="AA1666" s="4"/>
      <c r="AB1666" s="4"/>
    </row>
    <row r="1667" spans="3:28" s="5" customFormat="1" ht="14.25">
      <c r="C1667" s="4"/>
      <c r="D1667" s="7"/>
      <c r="E1667" s="4"/>
      <c r="F1667" s="35"/>
      <c r="G1667" s="35"/>
      <c r="H1667" s="35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39"/>
      <c r="AA1667" s="4"/>
      <c r="AB1667" s="4"/>
    </row>
    <row r="1668" spans="3:28" s="5" customFormat="1" ht="14.25">
      <c r="C1668" s="4"/>
      <c r="D1668" s="7"/>
      <c r="E1668" s="4"/>
      <c r="F1668" s="35"/>
      <c r="G1668" s="35"/>
      <c r="H1668" s="35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39"/>
      <c r="AA1668" s="4"/>
      <c r="AB1668" s="4"/>
    </row>
    <row r="1669" spans="3:28" s="5" customFormat="1" ht="14.25">
      <c r="C1669" s="4"/>
      <c r="D1669" s="7"/>
      <c r="E1669" s="4"/>
      <c r="F1669" s="35"/>
      <c r="G1669" s="35"/>
      <c r="H1669" s="35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39"/>
      <c r="AA1669" s="4"/>
      <c r="AB1669" s="4"/>
    </row>
    <row r="1670" spans="3:28" s="5" customFormat="1" ht="14.25">
      <c r="C1670" s="4"/>
      <c r="D1670" s="7"/>
      <c r="E1670" s="4"/>
      <c r="F1670" s="35"/>
      <c r="G1670" s="35"/>
      <c r="H1670" s="35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39"/>
      <c r="AA1670" s="4"/>
      <c r="AB1670" s="4"/>
    </row>
    <row r="1671" spans="3:28" s="5" customFormat="1" ht="14.25">
      <c r="C1671" s="4"/>
      <c r="D1671" s="7"/>
      <c r="E1671" s="4"/>
      <c r="F1671" s="35"/>
      <c r="G1671" s="35"/>
      <c r="H1671" s="35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39"/>
      <c r="AA1671" s="4"/>
      <c r="AB1671" s="4"/>
    </row>
    <row r="1672" spans="3:28" s="5" customFormat="1" ht="14.25">
      <c r="C1672" s="4"/>
      <c r="D1672" s="7"/>
      <c r="E1672" s="4"/>
      <c r="F1672" s="35"/>
      <c r="G1672" s="35"/>
      <c r="H1672" s="35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39"/>
      <c r="AA1672" s="4"/>
      <c r="AB1672" s="4"/>
    </row>
    <row r="1673" spans="3:28" s="5" customFormat="1" ht="14.25">
      <c r="C1673" s="4"/>
      <c r="D1673" s="7"/>
      <c r="E1673" s="4"/>
      <c r="F1673" s="35"/>
      <c r="G1673" s="35"/>
      <c r="H1673" s="35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39"/>
      <c r="AA1673" s="4"/>
      <c r="AB1673" s="4"/>
    </row>
    <row r="1674" spans="3:28" s="5" customFormat="1" ht="14.25">
      <c r="C1674" s="4"/>
      <c r="D1674" s="7"/>
      <c r="E1674" s="4"/>
      <c r="F1674" s="35"/>
      <c r="G1674" s="35"/>
      <c r="H1674" s="35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39"/>
      <c r="AA1674" s="4"/>
      <c r="AB1674" s="4"/>
    </row>
    <row r="1675" spans="3:28" s="5" customFormat="1" ht="14.25">
      <c r="C1675" s="4"/>
      <c r="D1675" s="7"/>
      <c r="E1675" s="4"/>
      <c r="F1675" s="35"/>
      <c r="G1675" s="35"/>
      <c r="H1675" s="35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39"/>
      <c r="AA1675" s="4"/>
      <c r="AB1675" s="4"/>
    </row>
    <row r="1676" spans="3:28" s="5" customFormat="1" ht="14.25">
      <c r="C1676" s="4"/>
      <c r="D1676" s="7"/>
      <c r="E1676" s="4"/>
      <c r="F1676" s="35"/>
      <c r="G1676" s="35"/>
      <c r="H1676" s="35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39"/>
      <c r="AA1676" s="4"/>
      <c r="AB1676" s="4"/>
    </row>
    <row r="1677" spans="3:28" s="5" customFormat="1" ht="14.25">
      <c r="C1677" s="4"/>
      <c r="D1677" s="7"/>
      <c r="E1677" s="4"/>
      <c r="F1677" s="35"/>
      <c r="G1677" s="35"/>
      <c r="H1677" s="35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39"/>
      <c r="AA1677" s="4"/>
      <c r="AB1677" s="4"/>
    </row>
    <row r="1678" spans="3:28" s="5" customFormat="1" ht="14.25">
      <c r="C1678" s="4"/>
      <c r="D1678" s="7"/>
      <c r="E1678" s="4"/>
      <c r="F1678" s="35"/>
      <c r="G1678" s="35"/>
      <c r="H1678" s="35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39"/>
      <c r="AA1678" s="4"/>
      <c r="AB1678" s="4"/>
    </row>
    <row r="1679" spans="3:28" s="5" customFormat="1" ht="14.25">
      <c r="C1679" s="4"/>
      <c r="D1679" s="7"/>
      <c r="E1679" s="4"/>
      <c r="F1679" s="35"/>
      <c r="G1679" s="35"/>
      <c r="H1679" s="35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39"/>
      <c r="AA1679" s="4"/>
      <c r="AB1679" s="4"/>
    </row>
    <row r="1680" spans="3:28" s="5" customFormat="1" ht="14.25">
      <c r="C1680" s="4"/>
      <c r="D1680" s="7"/>
      <c r="E1680" s="4"/>
      <c r="F1680" s="35"/>
      <c r="G1680" s="35"/>
      <c r="H1680" s="35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39"/>
      <c r="AA1680" s="4"/>
      <c r="AB1680" s="4"/>
    </row>
    <row r="1681" spans="3:28" s="5" customFormat="1" ht="14.25">
      <c r="C1681" s="4"/>
      <c r="D1681" s="7"/>
      <c r="E1681" s="4"/>
      <c r="F1681" s="35"/>
      <c r="G1681" s="35"/>
      <c r="H1681" s="35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39"/>
      <c r="AA1681" s="4"/>
      <c r="AB1681" s="4"/>
    </row>
    <row r="1682" spans="3:28" s="5" customFormat="1" ht="14.25">
      <c r="C1682" s="4"/>
      <c r="D1682" s="7"/>
      <c r="E1682" s="4"/>
      <c r="F1682" s="35"/>
      <c r="G1682" s="35"/>
      <c r="H1682" s="35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39"/>
      <c r="AA1682" s="4"/>
      <c r="AB1682" s="4"/>
    </row>
    <row r="1683" spans="3:28" s="5" customFormat="1" ht="14.25">
      <c r="C1683" s="4"/>
      <c r="D1683" s="7"/>
      <c r="E1683" s="4"/>
      <c r="F1683" s="35"/>
      <c r="G1683" s="35"/>
      <c r="H1683" s="35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39"/>
      <c r="AA1683" s="4"/>
      <c r="AB1683" s="4"/>
    </row>
    <row r="1684" spans="3:28" s="5" customFormat="1" ht="14.25">
      <c r="C1684" s="4"/>
      <c r="D1684" s="7"/>
      <c r="E1684" s="4"/>
      <c r="F1684" s="35"/>
      <c r="G1684" s="35"/>
      <c r="H1684" s="35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39"/>
      <c r="AA1684" s="4"/>
      <c r="AB1684" s="4"/>
    </row>
    <row r="1685" spans="3:28" s="5" customFormat="1" ht="14.25">
      <c r="C1685" s="4"/>
      <c r="D1685" s="7"/>
      <c r="E1685" s="4"/>
      <c r="F1685" s="35"/>
      <c r="G1685" s="35"/>
      <c r="H1685" s="35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39"/>
      <c r="AA1685" s="4"/>
      <c r="AB1685" s="4"/>
    </row>
    <row r="1686" spans="3:28" s="5" customFormat="1" ht="14.25">
      <c r="C1686" s="4"/>
      <c r="D1686" s="7"/>
      <c r="E1686" s="4"/>
      <c r="F1686" s="35"/>
      <c r="G1686" s="35"/>
      <c r="H1686" s="35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39"/>
      <c r="AA1686" s="4"/>
      <c r="AB1686" s="4"/>
    </row>
    <row r="1687" spans="3:28" s="5" customFormat="1" ht="14.25">
      <c r="C1687" s="4"/>
      <c r="D1687" s="7"/>
      <c r="E1687" s="4"/>
      <c r="F1687" s="35"/>
      <c r="G1687" s="35"/>
      <c r="H1687" s="35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39"/>
      <c r="AA1687" s="4"/>
      <c r="AB1687" s="4"/>
    </row>
    <row r="1688" spans="3:28" s="5" customFormat="1" ht="14.25">
      <c r="C1688" s="4"/>
      <c r="D1688" s="7"/>
      <c r="E1688" s="4"/>
      <c r="F1688" s="35"/>
      <c r="G1688" s="35"/>
      <c r="H1688" s="35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39"/>
      <c r="AA1688" s="4"/>
      <c r="AB1688" s="4"/>
    </row>
    <row r="1689" spans="3:28" s="5" customFormat="1" ht="14.25">
      <c r="C1689" s="4"/>
      <c r="D1689" s="7"/>
      <c r="E1689" s="4"/>
      <c r="F1689" s="35"/>
      <c r="G1689" s="35"/>
      <c r="H1689" s="35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39"/>
      <c r="AA1689" s="4"/>
      <c r="AB1689" s="4"/>
    </row>
    <row r="1690" spans="3:28" s="5" customFormat="1" ht="14.25">
      <c r="C1690" s="4"/>
      <c r="D1690" s="7"/>
      <c r="E1690" s="4"/>
      <c r="F1690" s="35"/>
      <c r="G1690" s="35"/>
      <c r="H1690" s="35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39"/>
      <c r="AA1690" s="4"/>
      <c r="AB1690" s="4"/>
    </row>
    <row r="1691" spans="3:28" s="5" customFormat="1" ht="14.25">
      <c r="C1691" s="4"/>
      <c r="D1691" s="7"/>
      <c r="E1691" s="4"/>
      <c r="F1691" s="35"/>
      <c r="G1691" s="35"/>
      <c r="H1691" s="35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39"/>
      <c r="AA1691" s="4"/>
      <c r="AB1691" s="4"/>
    </row>
    <row r="1692" spans="3:28" s="5" customFormat="1" ht="14.25">
      <c r="C1692" s="4"/>
      <c r="D1692" s="7"/>
      <c r="E1692" s="4"/>
      <c r="F1692" s="35"/>
      <c r="G1692" s="35"/>
      <c r="H1692" s="35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39"/>
      <c r="AA1692" s="4"/>
      <c r="AB1692" s="4"/>
    </row>
    <row r="1693" spans="3:28" s="5" customFormat="1" ht="14.25">
      <c r="C1693" s="4"/>
      <c r="D1693" s="7"/>
      <c r="E1693" s="4"/>
      <c r="F1693" s="35"/>
      <c r="G1693" s="35"/>
      <c r="H1693" s="35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39"/>
      <c r="AA1693" s="4"/>
      <c r="AB1693" s="4"/>
    </row>
    <row r="1694" spans="3:28" s="5" customFormat="1" ht="14.25">
      <c r="C1694" s="4"/>
      <c r="D1694" s="7"/>
      <c r="E1694" s="4"/>
      <c r="F1694" s="35"/>
      <c r="G1694" s="35"/>
      <c r="H1694" s="35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39"/>
      <c r="AA1694" s="4"/>
      <c r="AB1694" s="4"/>
    </row>
    <row r="1695" spans="3:28" s="5" customFormat="1" ht="14.25">
      <c r="C1695" s="4"/>
      <c r="D1695" s="7"/>
      <c r="E1695" s="4"/>
      <c r="F1695" s="35"/>
      <c r="G1695" s="35"/>
      <c r="H1695" s="35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39"/>
      <c r="AA1695" s="4"/>
      <c r="AB1695" s="4"/>
    </row>
    <row r="1696" spans="3:28" s="5" customFormat="1" ht="14.25">
      <c r="C1696" s="4"/>
      <c r="D1696" s="7"/>
      <c r="E1696" s="4"/>
      <c r="F1696" s="35"/>
      <c r="G1696" s="35"/>
      <c r="H1696" s="35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39"/>
      <c r="AA1696" s="4"/>
      <c r="AB1696" s="4"/>
    </row>
    <row r="1697" spans="3:28" s="5" customFormat="1" ht="14.25">
      <c r="C1697" s="4"/>
      <c r="D1697" s="7"/>
      <c r="E1697" s="4"/>
      <c r="F1697" s="35"/>
      <c r="G1697" s="35"/>
      <c r="H1697" s="35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39"/>
      <c r="AA1697" s="4"/>
      <c r="AB1697" s="4"/>
    </row>
    <row r="1698" spans="3:28" s="5" customFormat="1" ht="14.25">
      <c r="C1698" s="4"/>
      <c r="D1698" s="7"/>
      <c r="E1698" s="4"/>
      <c r="F1698" s="35"/>
      <c r="G1698" s="35"/>
      <c r="H1698" s="35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39"/>
      <c r="AA1698" s="4"/>
      <c r="AB1698" s="4"/>
    </row>
    <row r="1699" spans="3:28" s="5" customFormat="1" ht="14.25">
      <c r="C1699" s="4"/>
      <c r="D1699" s="7"/>
      <c r="E1699" s="4"/>
      <c r="F1699" s="35"/>
      <c r="G1699" s="35"/>
      <c r="H1699" s="35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39"/>
      <c r="AA1699" s="4"/>
      <c r="AB1699" s="4"/>
    </row>
    <row r="1700" spans="3:28" s="5" customFormat="1" ht="14.25">
      <c r="C1700" s="4"/>
      <c r="D1700" s="7"/>
      <c r="E1700" s="4"/>
      <c r="F1700" s="35"/>
      <c r="G1700" s="35"/>
      <c r="H1700" s="35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39"/>
      <c r="AA1700" s="4"/>
      <c r="AB1700" s="4"/>
    </row>
    <row r="1701" spans="3:28" s="5" customFormat="1" ht="14.25">
      <c r="C1701" s="4"/>
      <c r="D1701" s="7"/>
      <c r="E1701" s="4"/>
      <c r="F1701" s="35"/>
      <c r="G1701" s="35"/>
      <c r="H1701" s="35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39"/>
      <c r="AA1701" s="4"/>
      <c r="AB1701" s="4"/>
    </row>
    <row r="1702" spans="3:28" s="5" customFormat="1" ht="14.25">
      <c r="C1702" s="4"/>
      <c r="D1702" s="7"/>
      <c r="E1702" s="4"/>
      <c r="F1702" s="35"/>
      <c r="G1702" s="35"/>
      <c r="H1702" s="35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39"/>
      <c r="AA1702" s="4"/>
      <c r="AB1702" s="4"/>
    </row>
    <row r="1703" spans="3:28" s="5" customFormat="1" ht="14.25">
      <c r="C1703" s="4"/>
      <c r="D1703" s="7"/>
      <c r="E1703" s="4"/>
      <c r="F1703" s="35"/>
      <c r="G1703" s="35"/>
      <c r="H1703" s="35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39"/>
      <c r="AA1703" s="4"/>
      <c r="AB1703" s="4"/>
    </row>
    <row r="1704" spans="3:28" s="5" customFormat="1" ht="14.25">
      <c r="C1704" s="4"/>
      <c r="D1704" s="7"/>
      <c r="E1704" s="4"/>
      <c r="F1704" s="35"/>
      <c r="G1704" s="35"/>
      <c r="H1704" s="35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39"/>
      <c r="AA1704" s="4"/>
      <c r="AB1704" s="4"/>
    </row>
    <row r="1705" spans="3:28" s="5" customFormat="1" ht="14.25">
      <c r="C1705" s="4"/>
      <c r="D1705" s="7"/>
      <c r="E1705" s="4"/>
      <c r="F1705" s="35"/>
      <c r="G1705" s="35"/>
      <c r="H1705" s="35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39"/>
      <c r="AA1705" s="4"/>
      <c r="AB1705" s="4"/>
    </row>
    <row r="1706" spans="3:28" s="5" customFormat="1" ht="14.25">
      <c r="C1706" s="4"/>
      <c r="D1706" s="7"/>
      <c r="E1706" s="4"/>
      <c r="F1706" s="35"/>
      <c r="G1706" s="35"/>
      <c r="H1706" s="35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39"/>
      <c r="AA1706" s="4"/>
      <c r="AB1706" s="4"/>
    </row>
    <row r="1707" spans="3:28" s="5" customFormat="1" ht="14.25">
      <c r="C1707" s="4"/>
      <c r="D1707" s="7"/>
      <c r="E1707" s="4"/>
      <c r="F1707" s="35"/>
      <c r="G1707" s="35"/>
      <c r="H1707" s="35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39"/>
      <c r="AA1707" s="4"/>
      <c r="AB1707" s="4"/>
    </row>
    <row r="1708" spans="3:28" s="5" customFormat="1" ht="14.25">
      <c r="C1708" s="4"/>
      <c r="D1708" s="7"/>
      <c r="E1708" s="4"/>
      <c r="F1708" s="35"/>
      <c r="G1708" s="35"/>
      <c r="H1708" s="35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39"/>
      <c r="AA1708" s="4"/>
      <c r="AB1708" s="4"/>
    </row>
    <row r="1709" spans="3:28" s="5" customFormat="1" ht="14.25">
      <c r="C1709" s="4"/>
      <c r="D1709" s="7"/>
      <c r="E1709" s="4"/>
      <c r="F1709" s="35"/>
      <c r="G1709" s="35"/>
      <c r="H1709" s="35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39"/>
      <c r="AA1709" s="4"/>
      <c r="AB1709" s="4"/>
    </row>
    <row r="1710" spans="3:28" s="5" customFormat="1" ht="14.25">
      <c r="C1710" s="4"/>
      <c r="D1710" s="7"/>
      <c r="E1710" s="4"/>
      <c r="F1710" s="35"/>
      <c r="G1710" s="35"/>
      <c r="H1710" s="35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39"/>
      <c r="AA1710" s="4"/>
      <c r="AB1710" s="4"/>
    </row>
    <row r="1711" spans="3:28" s="5" customFormat="1" ht="14.25">
      <c r="C1711" s="4"/>
      <c r="D1711" s="7"/>
      <c r="E1711" s="4"/>
      <c r="F1711" s="35"/>
      <c r="G1711" s="35"/>
      <c r="H1711" s="35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39"/>
      <c r="AA1711" s="4"/>
      <c r="AB1711" s="4"/>
    </row>
    <row r="1712" spans="3:28" s="5" customFormat="1" ht="14.25">
      <c r="C1712" s="4"/>
      <c r="D1712" s="7"/>
      <c r="E1712" s="4"/>
      <c r="F1712" s="35"/>
      <c r="G1712" s="35"/>
      <c r="H1712" s="35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39"/>
      <c r="AA1712" s="4"/>
      <c r="AB1712" s="4"/>
    </row>
    <row r="1713" spans="3:28" s="5" customFormat="1" ht="14.25">
      <c r="C1713" s="4"/>
      <c r="D1713" s="7"/>
      <c r="E1713" s="4"/>
      <c r="F1713" s="35"/>
      <c r="G1713" s="35"/>
      <c r="H1713" s="35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39"/>
      <c r="AA1713" s="4"/>
      <c r="AB1713" s="4"/>
    </row>
    <row r="1714" spans="3:28" s="5" customFormat="1" ht="14.25">
      <c r="C1714" s="4"/>
      <c r="D1714" s="7"/>
      <c r="E1714" s="4"/>
      <c r="F1714" s="35"/>
      <c r="G1714" s="35"/>
      <c r="H1714" s="35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39"/>
      <c r="AA1714" s="4"/>
      <c r="AB1714" s="4"/>
    </row>
    <row r="1715" spans="3:28" s="5" customFormat="1" ht="14.25">
      <c r="C1715" s="4"/>
      <c r="D1715" s="7"/>
      <c r="E1715" s="4"/>
      <c r="F1715" s="35"/>
      <c r="G1715" s="35"/>
      <c r="H1715" s="35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39"/>
      <c r="AA1715" s="4"/>
      <c r="AB1715" s="4"/>
    </row>
    <row r="1716" spans="3:28" s="5" customFormat="1" ht="14.25">
      <c r="C1716" s="4"/>
      <c r="D1716" s="7"/>
      <c r="E1716" s="4"/>
      <c r="F1716" s="35"/>
      <c r="G1716" s="35"/>
      <c r="H1716" s="35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39"/>
      <c r="AA1716" s="4"/>
      <c r="AB1716" s="4"/>
    </row>
    <row r="1717" spans="3:28" s="5" customFormat="1" ht="14.25">
      <c r="C1717" s="4"/>
      <c r="D1717" s="7"/>
      <c r="E1717" s="4"/>
      <c r="F1717" s="35"/>
      <c r="G1717" s="35"/>
      <c r="H1717" s="35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39"/>
      <c r="AA1717" s="4"/>
      <c r="AB1717" s="4"/>
    </row>
    <row r="1718" spans="3:28" s="5" customFormat="1" ht="14.25">
      <c r="C1718" s="4"/>
      <c r="D1718" s="7"/>
      <c r="E1718" s="4"/>
      <c r="F1718" s="35"/>
      <c r="G1718" s="35"/>
      <c r="H1718" s="35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39"/>
      <c r="AA1718" s="4"/>
      <c r="AB1718" s="4"/>
    </row>
    <row r="1719" spans="3:28" s="5" customFormat="1" ht="14.25">
      <c r="C1719" s="4"/>
      <c r="D1719" s="7"/>
      <c r="E1719" s="4"/>
      <c r="F1719" s="35"/>
      <c r="G1719" s="35"/>
      <c r="H1719" s="35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39"/>
      <c r="AA1719" s="4"/>
      <c r="AB1719" s="4"/>
    </row>
    <row r="1720" spans="3:28" s="5" customFormat="1" ht="14.25">
      <c r="C1720" s="4"/>
      <c r="D1720" s="7"/>
      <c r="E1720" s="4"/>
      <c r="F1720" s="35"/>
      <c r="G1720" s="35"/>
      <c r="H1720" s="35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39"/>
      <c r="AA1720" s="4"/>
      <c r="AB1720" s="4"/>
    </row>
    <row r="1721" spans="3:28" s="5" customFormat="1" ht="14.25">
      <c r="C1721" s="4"/>
      <c r="D1721" s="7"/>
      <c r="E1721" s="4"/>
      <c r="F1721" s="35"/>
      <c r="G1721" s="35"/>
      <c r="H1721" s="35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39"/>
      <c r="AA1721" s="4"/>
      <c r="AB1721" s="4"/>
    </row>
    <row r="1722" spans="3:28" s="5" customFormat="1" ht="14.25">
      <c r="C1722" s="4"/>
      <c r="D1722" s="7"/>
      <c r="E1722" s="4"/>
      <c r="F1722" s="35"/>
      <c r="G1722" s="35"/>
      <c r="H1722" s="35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39"/>
      <c r="AA1722" s="4"/>
      <c r="AB1722" s="4"/>
    </row>
    <row r="1723" spans="3:28" s="5" customFormat="1" ht="14.25">
      <c r="C1723" s="4"/>
      <c r="D1723" s="7"/>
      <c r="E1723" s="4"/>
      <c r="F1723" s="35"/>
      <c r="G1723" s="35"/>
      <c r="H1723" s="35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39"/>
      <c r="AA1723" s="4"/>
      <c r="AB1723" s="4"/>
    </row>
    <row r="1724" spans="3:28" s="5" customFormat="1" ht="14.25">
      <c r="C1724" s="4"/>
      <c r="D1724" s="7"/>
      <c r="E1724" s="4"/>
      <c r="F1724" s="35"/>
      <c r="G1724" s="35"/>
      <c r="H1724" s="35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39"/>
      <c r="AA1724" s="4"/>
      <c r="AB1724" s="4"/>
    </row>
    <row r="1725" spans="3:28" s="5" customFormat="1" ht="14.25">
      <c r="C1725" s="4"/>
      <c r="D1725" s="7"/>
      <c r="E1725" s="4"/>
      <c r="F1725" s="35"/>
      <c r="G1725" s="35"/>
      <c r="H1725" s="35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39"/>
      <c r="AA1725" s="4"/>
      <c r="AB1725" s="4"/>
    </row>
    <row r="1726" spans="3:28" s="5" customFormat="1" ht="14.25">
      <c r="C1726" s="4"/>
      <c r="D1726" s="7"/>
      <c r="E1726" s="4"/>
      <c r="F1726" s="35"/>
      <c r="G1726" s="35"/>
      <c r="H1726" s="35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39"/>
      <c r="AA1726" s="4"/>
      <c r="AB1726" s="4"/>
    </row>
    <row r="1727" spans="3:28" s="5" customFormat="1" ht="14.25">
      <c r="C1727" s="4"/>
      <c r="D1727" s="7"/>
      <c r="E1727" s="4"/>
      <c r="F1727" s="35"/>
      <c r="G1727" s="35"/>
      <c r="H1727" s="35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39"/>
      <c r="AA1727" s="4"/>
      <c r="AB1727" s="4"/>
    </row>
    <row r="1728" spans="3:28" s="5" customFormat="1" ht="14.25">
      <c r="C1728" s="4"/>
      <c r="D1728" s="7"/>
      <c r="E1728" s="4"/>
      <c r="F1728" s="35"/>
      <c r="G1728" s="35"/>
      <c r="H1728" s="35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39"/>
      <c r="AA1728" s="4"/>
      <c r="AB1728" s="4"/>
    </row>
    <row r="1729" spans="3:28" s="5" customFormat="1" ht="14.25">
      <c r="C1729" s="4"/>
      <c r="D1729" s="7"/>
      <c r="E1729" s="4"/>
      <c r="F1729" s="35"/>
      <c r="G1729" s="35"/>
      <c r="H1729" s="35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39"/>
      <c r="AA1729" s="4"/>
      <c r="AB1729" s="4"/>
    </row>
    <row r="1730" spans="3:28" s="5" customFormat="1" ht="14.25">
      <c r="C1730" s="4"/>
      <c r="D1730" s="7"/>
      <c r="E1730" s="4"/>
      <c r="F1730" s="35"/>
      <c r="G1730" s="35"/>
      <c r="H1730" s="35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39"/>
      <c r="AA1730" s="4"/>
      <c r="AB1730" s="4"/>
    </row>
    <row r="1731" spans="3:28" s="5" customFormat="1" ht="14.25">
      <c r="C1731" s="4"/>
      <c r="D1731" s="7"/>
      <c r="E1731" s="4"/>
      <c r="F1731" s="35"/>
      <c r="G1731" s="35"/>
      <c r="H1731" s="35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39"/>
      <c r="AA1731" s="4"/>
      <c r="AB1731" s="4"/>
    </row>
    <row r="1732" spans="3:28" s="5" customFormat="1" ht="14.25">
      <c r="C1732" s="4"/>
      <c r="D1732" s="7"/>
      <c r="E1732" s="4"/>
      <c r="F1732" s="35"/>
      <c r="G1732" s="35"/>
      <c r="H1732" s="35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39"/>
      <c r="AA1732" s="4"/>
      <c r="AB1732" s="4"/>
    </row>
    <row r="1733" spans="3:28" s="5" customFormat="1" ht="14.25">
      <c r="C1733" s="4"/>
      <c r="D1733" s="7"/>
      <c r="E1733" s="4"/>
      <c r="F1733" s="35"/>
      <c r="G1733" s="35"/>
      <c r="H1733" s="35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39"/>
      <c r="AA1733" s="4"/>
      <c r="AB1733" s="4"/>
    </row>
    <row r="1734" spans="3:28" s="5" customFormat="1" ht="14.25">
      <c r="C1734" s="4"/>
      <c r="D1734" s="7"/>
      <c r="E1734" s="4"/>
      <c r="F1734" s="35"/>
      <c r="G1734" s="35"/>
      <c r="H1734" s="35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39"/>
      <c r="AA1734" s="4"/>
      <c r="AB1734" s="4"/>
    </row>
    <row r="1735" spans="3:28" s="5" customFormat="1" ht="14.25">
      <c r="C1735" s="4"/>
      <c r="D1735" s="7"/>
      <c r="E1735" s="4"/>
      <c r="F1735" s="35"/>
      <c r="G1735" s="35"/>
      <c r="H1735" s="35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39"/>
      <c r="AA1735" s="4"/>
      <c r="AB1735" s="4"/>
    </row>
    <row r="1736" spans="3:28" s="5" customFormat="1" ht="14.25">
      <c r="C1736" s="4"/>
      <c r="D1736" s="7"/>
      <c r="E1736" s="4"/>
      <c r="F1736" s="35"/>
      <c r="G1736" s="35"/>
      <c r="H1736" s="35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39"/>
      <c r="AA1736" s="4"/>
      <c r="AB1736" s="4"/>
    </row>
    <row r="1737" spans="3:28" s="5" customFormat="1" ht="14.25">
      <c r="C1737" s="4"/>
      <c r="D1737" s="7"/>
      <c r="E1737" s="4"/>
      <c r="F1737" s="35"/>
      <c r="G1737" s="35"/>
      <c r="H1737" s="35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39"/>
      <c r="AA1737" s="4"/>
      <c r="AB1737" s="4"/>
    </row>
    <row r="1738" spans="3:28" s="5" customFormat="1" ht="14.25">
      <c r="C1738" s="4"/>
      <c r="D1738" s="7"/>
      <c r="E1738" s="4"/>
      <c r="F1738" s="35"/>
      <c r="G1738" s="35"/>
      <c r="H1738" s="35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39"/>
      <c r="AA1738" s="4"/>
      <c r="AB1738" s="4"/>
    </row>
    <row r="1739" spans="3:28" s="5" customFormat="1" ht="14.25">
      <c r="C1739" s="4"/>
      <c r="D1739" s="7"/>
      <c r="E1739" s="4"/>
      <c r="F1739" s="35"/>
      <c r="G1739" s="35"/>
      <c r="H1739" s="35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39"/>
      <c r="AA1739" s="4"/>
      <c r="AB1739" s="4"/>
    </row>
    <row r="1740" spans="3:28" s="5" customFormat="1" ht="14.25">
      <c r="C1740" s="4"/>
      <c r="D1740" s="7"/>
      <c r="E1740" s="4"/>
      <c r="F1740" s="35"/>
      <c r="G1740" s="35"/>
      <c r="H1740" s="35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39"/>
      <c r="AA1740" s="4"/>
      <c r="AB1740" s="4"/>
    </row>
    <row r="1741" spans="3:28" s="5" customFormat="1" ht="14.25">
      <c r="C1741" s="4"/>
      <c r="D1741" s="7"/>
      <c r="E1741" s="4"/>
      <c r="F1741" s="35"/>
      <c r="G1741" s="35"/>
      <c r="H1741" s="35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39"/>
      <c r="AA1741" s="4"/>
      <c r="AB1741" s="4"/>
    </row>
    <row r="1742" spans="3:28" s="5" customFormat="1" ht="14.25">
      <c r="C1742" s="4"/>
      <c r="D1742" s="7"/>
      <c r="E1742" s="4"/>
      <c r="F1742" s="35"/>
      <c r="G1742" s="35"/>
      <c r="H1742" s="35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39"/>
      <c r="AA1742" s="4"/>
      <c r="AB1742" s="4"/>
    </row>
    <row r="1743" spans="3:28" s="5" customFormat="1" ht="14.25">
      <c r="C1743" s="4"/>
      <c r="D1743" s="7"/>
      <c r="E1743" s="4"/>
      <c r="F1743" s="35"/>
      <c r="G1743" s="35"/>
      <c r="H1743" s="35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39"/>
      <c r="AA1743" s="4"/>
      <c r="AB1743" s="4"/>
    </row>
    <row r="1744" spans="3:28" s="5" customFormat="1" ht="14.25">
      <c r="C1744" s="4"/>
      <c r="D1744" s="7"/>
      <c r="E1744" s="4"/>
      <c r="F1744" s="35"/>
      <c r="G1744" s="35"/>
      <c r="H1744" s="35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39"/>
      <c r="AA1744" s="4"/>
      <c r="AB1744" s="4"/>
    </row>
    <row r="1745" spans="3:28" s="5" customFormat="1" ht="14.25">
      <c r="C1745" s="4"/>
      <c r="D1745" s="7"/>
      <c r="E1745" s="4"/>
      <c r="F1745" s="35"/>
      <c r="G1745" s="35"/>
      <c r="H1745" s="35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39"/>
      <c r="AA1745" s="4"/>
      <c r="AB1745" s="4"/>
    </row>
    <row r="1746" spans="3:28" s="5" customFormat="1" ht="14.25">
      <c r="C1746" s="4"/>
      <c r="D1746" s="7"/>
      <c r="E1746" s="4"/>
      <c r="F1746" s="35"/>
      <c r="G1746" s="35"/>
      <c r="H1746" s="35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39"/>
      <c r="AA1746" s="4"/>
      <c r="AB1746" s="4"/>
    </row>
    <row r="1747" spans="3:28" s="5" customFormat="1" ht="14.25">
      <c r="C1747" s="4"/>
      <c r="D1747" s="7"/>
      <c r="E1747" s="4"/>
      <c r="F1747" s="35"/>
      <c r="G1747" s="35"/>
      <c r="H1747" s="35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39"/>
      <c r="AA1747" s="4"/>
      <c r="AB1747" s="4"/>
    </row>
    <row r="1748" spans="3:28" s="5" customFormat="1" ht="14.25">
      <c r="C1748" s="4"/>
      <c r="D1748" s="7"/>
      <c r="E1748" s="4"/>
      <c r="F1748" s="35"/>
      <c r="G1748" s="35"/>
      <c r="H1748" s="35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39"/>
      <c r="AA1748" s="4"/>
      <c r="AB1748" s="4"/>
    </row>
    <row r="1749" spans="3:28" s="5" customFormat="1" ht="14.25">
      <c r="C1749" s="4"/>
      <c r="D1749" s="7"/>
      <c r="E1749" s="4"/>
      <c r="F1749" s="35"/>
      <c r="G1749" s="35"/>
      <c r="H1749" s="35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39"/>
      <c r="AA1749" s="4"/>
      <c r="AB1749" s="4"/>
    </row>
    <row r="1750" spans="3:28" s="5" customFormat="1" ht="14.25">
      <c r="C1750" s="4"/>
      <c r="D1750" s="7"/>
      <c r="E1750" s="4"/>
      <c r="F1750" s="35"/>
      <c r="G1750" s="35"/>
      <c r="H1750" s="35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39"/>
      <c r="AA1750" s="4"/>
      <c r="AB1750" s="4"/>
    </row>
    <row r="1751" spans="3:28" s="5" customFormat="1" ht="14.25">
      <c r="C1751" s="4"/>
      <c r="D1751" s="7"/>
      <c r="E1751" s="4"/>
      <c r="F1751" s="35"/>
      <c r="G1751" s="35"/>
      <c r="H1751" s="35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39"/>
      <c r="AA1751" s="4"/>
      <c r="AB1751" s="4"/>
    </row>
    <row r="1752" spans="3:28" s="5" customFormat="1" ht="14.25">
      <c r="C1752" s="4"/>
      <c r="D1752" s="7"/>
      <c r="E1752" s="4"/>
      <c r="F1752" s="35"/>
      <c r="G1752" s="35"/>
      <c r="H1752" s="35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39"/>
      <c r="AA1752" s="4"/>
      <c r="AB1752" s="4"/>
    </row>
    <row r="1753" spans="3:28" s="5" customFormat="1" ht="14.25">
      <c r="C1753" s="4"/>
      <c r="D1753" s="7"/>
      <c r="E1753" s="4"/>
      <c r="F1753" s="35"/>
      <c r="G1753" s="35"/>
      <c r="H1753" s="35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39"/>
      <c r="AA1753" s="4"/>
      <c r="AB1753" s="4"/>
    </row>
    <row r="1754" spans="3:28" s="5" customFormat="1" ht="14.25">
      <c r="C1754" s="4"/>
      <c r="D1754" s="7"/>
      <c r="E1754" s="4"/>
      <c r="F1754" s="35"/>
      <c r="G1754" s="35"/>
      <c r="H1754" s="35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39"/>
      <c r="AA1754" s="4"/>
      <c r="AB1754" s="4"/>
    </row>
    <row r="1755" spans="3:28" ht="14.25">
      <c r="C1755" s="4"/>
      <c r="D1755" s="7"/>
      <c r="E1755" s="4"/>
      <c r="F1755" s="35"/>
      <c r="G1755" s="35"/>
      <c r="H1755" s="35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39"/>
      <c r="AA1755" s="4"/>
      <c r="AB1755" s="4"/>
    </row>
    <row r="1756" spans="3:28" s="5" customFormat="1" ht="14.25">
      <c r="C1756" s="4"/>
      <c r="D1756" s="7"/>
      <c r="E1756" s="4"/>
      <c r="F1756" s="35"/>
      <c r="G1756" s="35"/>
      <c r="H1756" s="35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39"/>
      <c r="AA1756" s="4"/>
      <c r="AB1756" s="4"/>
    </row>
    <row r="1757" spans="3:28" ht="14.25">
      <c r="C1757" s="4"/>
      <c r="D1757" s="7"/>
      <c r="E1757" s="4"/>
      <c r="F1757" s="35"/>
      <c r="G1757" s="35"/>
      <c r="H1757" s="35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39"/>
      <c r="AA1757" s="4"/>
      <c r="AB1757" s="4"/>
    </row>
    <row r="1758" spans="3:28" s="5" customFormat="1" ht="14.25">
      <c r="C1758" s="4"/>
      <c r="D1758" s="7"/>
      <c r="E1758" s="4"/>
      <c r="F1758" s="35"/>
      <c r="G1758" s="35"/>
      <c r="H1758" s="35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39"/>
      <c r="AA1758" s="4"/>
      <c r="AB1758" s="4"/>
    </row>
    <row r="1759" spans="3:28" s="5" customFormat="1" ht="14.25">
      <c r="C1759" s="4"/>
      <c r="D1759" s="7"/>
      <c r="E1759" s="4"/>
      <c r="F1759" s="35"/>
      <c r="G1759" s="35"/>
      <c r="H1759" s="35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39"/>
      <c r="AA1759" s="4"/>
      <c r="AB1759" s="4"/>
    </row>
    <row r="1760" spans="3:28" ht="14.25">
      <c r="C1760" s="4"/>
      <c r="D1760" s="7"/>
      <c r="E1760" s="4"/>
      <c r="F1760" s="35"/>
      <c r="G1760" s="35"/>
      <c r="H1760" s="35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39"/>
      <c r="AA1760" s="4"/>
      <c r="AB1760" s="4"/>
    </row>
    <row r="1761" spans="3:28" s="5" customFormat="1" ht="14.25">
      <c r="C1761" s="4"/>
      <c r="D1761" s="7"/>
      <c r="E1761" s="4"/>
      <c r="F1761" s="35"/>
      <c r="G1761" s="35"/>
      <c r="H1761" s="35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39"/>
      <c r="AA1761" s="4"/>
      <c r="AB1761" s="4"/>
    </row>
    <row r="1762" spans="3:28" s="5" customFormat="1" ht="14.25">
      <c r="C1762" s="4"/>
      <c r="D1762" s="7"/>
      <c r="E1762" s="4"/>
      <c r="F1762" s="35"/>
      <c r="G1762" s="35"/>
      <c r="H1762" s="35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39"/>
      <c r="AA1762" s="4"/>
      <c r="AB1762" s="4"/>
    </row>
    <row r="1763" spans="3:28" ht="14.25" customHeight="1">
      <c r="C1763" s="4"/>
      <c r="D1763" s="7"/>
      <c r="E1763" s="4"/>
      <c r="F1763" s="35"/>
      <c r="G1763" s="35"/>
      <c r="H1763" s="35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39"/>
      <c r="AA1763" s="4"/>
      <c r="AB1763" s="4"/>
    </row>
    <row r="1764" spans="3:28" ht="14.25">
      <c r="C1764" s="4"/>
      <c r="D1764" s="7"/>
      <c r="E1764" s="4"/>
      <c r="F1764" s="35"/>
      <c r="G1764" s="35"/>
      <c r="H1764" s="35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39"/>
      <c r="AA1764" s="4"/>
      <c r="AB1764" s="4"/>
    </row>
    <row r="1765" spans="3:28" ht="14.25">
      <c r="C1765" s="4"/>
      <c r="D1765" s="7"/>
      <c r="E1765" s="4"/>
      <c r="F1765" s="35"/>
      <c r="G1765" s="35"/>
      <c r="H1765" s="35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39"/>
      <c r="AA1765" s="4"/>
      <c r="AB1765" s="4"/>
    </row>
    <row r="1766" spans="3:28" ht="14.25">
      <c r="C1766" s="4"/>
      <c r="D1766" s="7"/>
      <c r="E1766" s="4"/>
      <c r="F1766" s="35"/>
      <c r="G1766" s="35"/>
      <c r="H1766" s="35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39"/>
      <c r="AA1766" s="4"/>
      <c r="AB1766" s="4"/>
    </row>
    <row r="1767" spans="3:28" ht="14.25">
      <c r="C1767" s="4"/>
      <c r="D1767" s="7"/>
      <c r="E1767" s="4"/>
      <c r="F1767" s="35"/>
      <c r="G1767" s="35"/>
      <c r="H1767" s="35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39"/>
      <c r="AA1767" s="4"/>
      <c r="AB1767" s="4"/>
    </row>
    <row r="1768" spans="3:28" s="5" customFormat="1" ht="14.25">
      <c r="C1768" s="4"/>
      <c r="D1768" s="7"/>
      <c r="E1768" s="4"/>
      <c r="F1768" s="35"/>
      <c r="G1768" s="35"/>
      <c r="H1768" s="35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39"/>
      <c r="AA1768" s="4"/>
      <c r="AB1768" s="4"/>
    </row>
    <row r="1769" spans="3:28" s="5" customFormat="1" ht="14.25">
      <c r="C1769" s="4"/>
      <c r="D1769" s="7"/>
      <c r="E1769" s="4"/>
      <c r="F1769" s="35"/>
      <c r="G1769" s="35"/>
      <c r="H1769" s="35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39"/>
      <c r="AA1769" s="4"/>
      <c r="AB1769" s="4"/>
    </row>
    <row r="1770" spans="3:28" ht="14.25">
      <c r="C1770" s="4"/>
      <c r="D1770" s="7"/>
      <c r="E1770" s="4"/>
      <c r="F1770" s="35"/>
      <c r="G1770" s="35"/>
      <c r="H1770" s="35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39"/>
      <c r="AA1770" s="4"/>
      <c r="AB1770" s="4"/>
    </row>
    <row r="1771" spans="3:28" s="5" customFormat="1" ht="14.25">
      <c r="C1771" s="4"/>
      <c r="D1771" s="7"/>
      <c r="E1771" s="4"/>
      <c r="F1771" s="35"/>
      <c r="G1771" s="35"/>
      <c r="H1771" s="35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39"/>
      <c r="AA1771" s="4"/>
      <c r="AB1771" s="4"/>
    </row>
    <row r="1772" spans="3:28" ht="14.25">
      <c r="C1772" s="4"/>
      <c r="D1772" s="7"/>
      <c r="E1772" s="4"/>
      <c r="F1772" s="35"/>
      <c r="G1772" s="35"/>
      <c r="H1772" s="35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39"/>
      <c r="AA1772" s="4"/>
      <c r="AB1772" s="4"/>
    </row>
    <row r="1773" spans="3:28" s="5" customFormat="1" ht="14.25">
      <c r="C1773" s="4"/>
      <c r="D1773" s="7"/>
      <c r="E1773" s="4"/>
      <c r="F1773" s="35"/>
      <c r="G1773" s="35"/>
      <c r="H1773" s="35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39"/>
      <c r="AA1773" s="4"/>
      <c r="AB1773" s="4"/>
    </row>
    <row r="1774" spans="3:28" ht="14.25">
      <c r="C1774" s="4"/>
      <c r="D1774" s="7"/>
      <c r="E1774" s="4"/>
      <c r="F1774" s="35"/>
      <c r="G1774" s="35"/>
      <c r="H1774" s="35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39"/>
      <c r="AA1774" s="4"/>
      <c r="AB1774" s="4"/>
    </row>
    <row r="1775" spans="3:28" s="5" customFormat="1" ht="14.25">
      <c r="C1775" s="4"/>
      <c r="D1775" s="7"/>
      <c r="E1775" s="4"/>
      <c r="F1775" s="35"/>
      <c r="G1775" s="35"/>
      <c r="H1775" s="35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39"/>
      <c r="AA1775" s="4"/>
      <c r="AB1775" s="4"/>
    </row>
    <row r="1776" spans="3:28" s="5" customFormat="1" ht="14.25">
      <c r="C1776" s="4"/>
      <c r="D1776" s="7"/>
      <c r="E1776" s="4"/>
      <c r="F1776" s="35"/>
      <c r="G1776" s="35"/>
      <c r="H1776" s="35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39"/>
      <c r="AA1776" s="4"/>
      <c r="AB1776" s="4"/>
    </row>
    <row r="1777" spans="3:28" s="5" customFormat="1" ht="14.25">
      <c r="C1777" s="4"/>
      <c r="D1777" s="7"/>
      <c r="E1777" s="4"/>
      <c r="F1777" s="35"/>
      <c r="G1777" s="35"/>
      <c r="H1777" s="35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39"/>
      <c r="AA1777" s="4"/>
      <c r="AB1777" s="4"/>
    </row>
    <row r="1778" spans="3:28" s="5" customFormat="1" ht="14.25">
      <c r="C1778" s="4"/>
      <c r="D1778" s="7"/>
      <c r="E1778" s="4"/>
      <c r="F1778" s="35"/>
      <c r="G1778" s="35"/>
      <c r="H1778" s="35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39"/>
      <c r="AA1778" s="4"/>
      <c r="AB1778" s="4"/>
    </row>
    <row r="1779" spans="3:28" s="5" customFormat="1" ht="14.25">
      <c r="C1779" s="4"/>
      <c r="D1779" s="7"/>
      <c r="E1779" s="4"/>
      <c r="F1779" s="35"/>
      <c r="G1779" s="35"/>
      <c r="H1779" s="35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39"/>
      <c r="AA1779" s="4"/>
      <c r="AB1779" s="4"/>
    </row>
    <row r="1780" spans="3:28" s="5" customFormat="1" ht="14.25">
      <c r="C1780" s="4"/>
      <c r="D1780" s="7"/>
      <c r="E1780" s="4"/>
      <c r="F1780" s="35"/>
      <c r="G1780" s="35"/>
      <c r="H1780" s="35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39"/>
      <c r="AA1780" s="4"/>
      <c r="AB1780" s="4"/>
    </row>
    <row r="1781" spans="3:28" s="5" customFormat="1" ht="14.25">
      <c r="C1781" s="4"/>
      <c r="D1781" s="7"/>
      <c r="E1781" s="4"/>
      <c r="F1781" s="35"/>
      <c r="G1781" s="35"/>
      <c r="H1781" s="35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39"/>
      <c r="AA1781" s="4"/>
      <c r="AB1781" s="4"/>
    </row>
    <row r="1782" spans="3:28" s="5" customFormat="1" ht="14.25">
      <c r="C1782" s="4"/>
      <c r="D1782" s="7"/>
      <c r="E1782" s="4"/>
      <c r="F1782" s="35"/>
      <c r="G1782" s="35"/>
      <c r="H1782" s="35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39"/>
      <c r="AA1782" s="4"/>
      <c r="AB1782" s="4"/>
    </row>
    <row r="1783" spans="3:28" s="5" customFormat="1" ht="14.25">
      <c r="C1783" s="4"/>
      <c r="D1783" s="7"/>
      <c r="E1783" s="4"/>
      <c r="F1783" s="35"/>
      <c r="G1783" s="35"/>
      <c r="H1783" s="35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39"/>
      <c r="AA1783" s="4"/>
      <c r="AB1783" s="4"/>
    </row>
    <row r="1784" spans="3:28" s="5" customFormat="1" ht="14.25">
      <c r="C1784" s="4"/>
      <c r="D1784" s="7"/>
      <c r="E1784" s="4"/>
      <c r="F1784" s="35"/>
      <c r="G1784" s="35"/>
      <c r="H1784" s="35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39"/>
      <c r="AA1784" s="4"/>
      <c r="AB1784" s="4"/>
    </row>
    <row r="1785" spans="3:28" s="5" customFormat="1" ht="14.25">
      <c r="C1785" s="4"/>
      <c r="D1785" s="7"/>
      <c r="E1785" s="4"/>
      <c r="F1785" s="35"/>
      <c r="G1785" s="35"/>
      <c r="H1785" s="35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39"/>
      <c r="AA1785" s="4"/>
      <c r="AB1785" s="4"/>
    </row>
    <row r="1786" spans="3:28" s="5" customFormat="1" ht="14.25">
      <c r="C1786" s="4"/>
      <c r="D1786" s="7"/>
      <c r="E1786" s="4"/>
      <c r="F1786" s="35"/>
      <c r="G1786" s="35"/>
      <c r="H1786" s="35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39"/>
      <c r="AA1786" s="4"/>
      <c r="AB1786" s="4"/>
    </row>
    <row r="1787" spans="3:28" s="5" customFormat="1" ht="14.25">
      <c r="C1787" s="4"/>
      <c r="D1787" s="7"/>
      <c r="E1787" s="4"/>
      <c r="F1787" s="35"/>
      <c r="G1787" s="35"/>
      <c r="H1787" s="35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39"/>
      <c r="AA1787" s="4"/>
      <c r="AB1787" s="4"/>
    </row>
    <row r="1788" spans="3:28" s="5" customFormat="1" ht="14.25">
      <c r="C1788" s="4"/>
      <c r="D1788" s="7"/>
      <c r="E1788" s="4"/>
      <c r="F1788" s="35"/>
      <c r="G1788" s="35"/>
      <c r="H1788" s="35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39"/>
      <c r="AA1788" s="4"/>
      <c r="AB1788" s="4"/>
    </row>
    <row r="1789" spans="3:28" s="5" customFormat="1" ht="14.25">
      <c r="C1789" s="4"/>
      <c r="D1789" s="7"/>
      <c r="E1789" s="4"/>
      <c r="F1789" s="35"/>
      <c r="G1789" s="35"/>
      <c r="H1789" s="35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39"/>
      <c r="AA1789" s="4"/>
      <c r="AB1789" s="4"/>
    </row>
    <row r="1790" spans="3:28" s="5" customFormat="1" ht="14.25">
      <c r="C1790" s="4"/>
      <c r="D1790" s="7"/>
      <c r="E1790" s="4"/>
      <c r="F1790" s="35"/>
      <c r="G1790" s="35"/>
      <c r="H1790" s="35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39"/>
      <c r="AA1790" s="4"/>
      <c r="AB1790" s="4"/>
    </row>
    <row r="1791" spans="3:28" s="5" customFormat="1" ht="14.25">
      <c r="C1791" s="4"/>
      <c r="D1791" s="7"/>
      <c r="E1791" s="4"/>
      <c r="F1791" s="35"/>
      <c r="G1791" s="35"/>
      <c r="H1791" s="35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39"/>
      <c r="AA1791" s="4"/>
      <c r="AB1791" s="4"/>
    </row>
    <row r="1792" spans="3:28" s="5" customFormat="1" ht="14.25">
      <c r="C1792" s="4"/>
      <c r="D1792" s="7"/>
      <c r="E1792" s="4"/>
      <c r="F1792" s="35"/>
      <c r="G1792" s="35"/>
      <c r="H1792" s="35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39"/>
      <c r="AA1792" s="4"/>
      <c r="AB1792" s="4"/>
    </row>
    <row r="1793" spans="3:28" s="5" customFormat="1" ht="14.25">
      <c r="C1793" s="4"/>
      <c r="D1793" s="7"/>
      <c r="E1793" s="4"/>
      <c r="F1793" s="35"/>
      <c r="G1793" s="35"/>
      <c r="H1793" s="35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39"/>
      <c r="AA1793" s="4"/>
      <c r="AB1793" s="4"/>
    </row>
    <row r="1794" spans="3:28" s="5" customFormat="1" ht="14.25">
      <c r="C1794" s="4"/>
      <c r="D1794" s="7"/>
      <c r="E1794" s="4"/>
      <c r="F1794" s="35"/>
      <c r="G1794" s="35"/>
      <c r="H1794" s="35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39"/>
      <c r="AA1794" s="4"/>
      <c r="AB1794" s="4"/>
    </row>
    <row r="1795" spans="3:28" s="5" customFormat="1" ht="14.25">
      <c r="C1795" s="4"/>
      <c r="D1795" s="7"/>
      <c r="E1795" s="4"/>
      <c r="F1795" s="35"/>
      <c r="G1795" s="35"/>
      <c r="H1795" s="35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39"/>
      <c r="AA1795" s="4"/>
      <c r="AB1795" s="4"/>
    </row>
    <row r="1796" spans="3:28" s="5" customFormat="1" ht="14.25">
      <c r="C1796" s="4"/>
      <c r="D1796" s="7"/>
      <c r="E1796" s="4"/>
      <c r="F1796" s="35"/>
      <c r="G1796" s="35"/>
      <c r="H1796" s="35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39"/>
      <c r="AA1796" s="4"/>
      <c r="AB1796" s="4"/>
    </row>
    <row r="1797" spans="3:28" s="5" customFormat="1" ht="14.25">
      <c r="C1797" s="4"/>
      <c r="D1797" s="7"/>
      <c r="E1797" s="4"/>
      <c r="F1797" s="35"/>
      <c r="G1797" s="35"/>
      <c r="H1797" s="35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39"/>
      <c r="AA1797" s="4"/>
      <c r="AB1797" s="4"/>
    </row>
    <row r="1798" spans="3:28" s="5" customFormat="1" ht="14.25">
      <c r="C1798" s="4"/>
      <c r="D1798" s="7"/>
      <c r="E1798" s="4"/>
      <c r="F1798" s="35"/>
      <c r="G1798" s="35"/>
      <c r="H1798" s="35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39"/>
      <c r="AA1798" s="4"/>
      <c r="AB1798" s="4"/>
    </row>
    <row r="1799" spans="3:28" s="5" customFormat="1" ht="14.25">
      <c r="C1799" s="4"/>
      <c r="D1799" s="7"/>
      <c r="E1799" s="4"/>
      <c r="F1799" s="35"/>
      <c r="G1799" s="35"/>
      <c r="H1799" s="35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39"/>
      <c r="AA1799" s="4"/>
      <c r="AB1799" s="4"/>
    </row>
    <row r="1800" spans="3:28" s="5" customFormat="1" ht="14.25">
      <c r="C1800" s="4"/>
      <c r="D1800" s="7"/>
      <c r="E1800" s="4"/>
      <c r="F1800" s="35"/>
      <c r="G1800" s="35"/>
      <c r="H1800" s="35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39"/>
      <c r="AA1800" s="4"/>
      <c r="AB1800" s="4"/>
    </row>
    <row r="1801" spans="3:28" s="5" customFormat="1" ht="14.25">
      <c r="C1801" s="4"/>
      <c r="D1801" s="7"/>
      <c r="E1801" s="4"/>
      <c r="F1801" s="35"/>
      <c r="G1801" s="35"/>
      <c r="H1801" s="35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39"/>
      <c r="AA1801" s="4"/>
      <c r="AB1801" s="4"/>
    </row>
    <row r="1802" spans="3:28" s="5" customFormat="1" ht="14.25">
      <c r="C1802" s="4"/>
      <c r="D1802" s="7"/>
      <c r="E1802" s="4"/>
      <c r="F1802" s="35"/>
      <c r="G1802" s="35"/>
      <c r="H1802" s="35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39"/>
      <c r="AA1802" s="4"/>
      <c r="AB1802" s="4"/>
    </row>
    <row r="1803" spans="3:28" s="5" customFormat="1" ht="14.25">
      <c r="C1803" s="4"/>
      <c r="D1803" s="7"/>
      <c r="E1803" s="4"/>
      <c r="F1803" s="35"/>
      <c r="G1803" s="35"/>
      <c r="H1803" s="35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39"/>
      <c r="AA1803" s="4"/>
      <c r="AB1803" s="4"/>
    </row>
    <row r="1804" spans="3:28" s="5" customFormat="1" ht="14.25">
      <c r="C1804" s="4"/>
      <c r="D1804" s="7"/>
      <c r="E1804" s="4"/>
      <c r="F1804" s="35"/>
      <c r="G1804" s="35"/>
      <c r="H1804" s="35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39"/>
      <c r="AA1804" s="4"/>
      <c r="AB1804" s="4"/>
    </row>
    <row r="1805" spans="3:28" s="5" customFormat="1" ht="14.25">
      <c r="C1805" s="4"/>
      <c r="D1805" s="7"/>
      <c r="E1805" s="4"/>
      <c r="F1805" s="35"/>
      <c r="G1805" s="35"/>
      <c r="H1805" s="35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39"/>
      <c r="AA1805" s="4"/>
      <c r="AB1805" s="4"/>
    </row>
    <row r="1806" spans="3:28" s="5" customFormat="1" ht="14.25">
      <c r="C1806" s="4"/>
      <c r="D1806" s="7"/>
      <c r="E1806" s="4"/>
      <c r="F1806" s="35"/>
      <c r="G1806" s="35"/>
      <c r="H1806" s="35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39"/>
      <c r="AA1806" s="4"/>
      <c r="AB1806" s="4"/>
    </row>
    <row r="1807" spans="3:28" s="5" customFormat="1" ht="14.25">
      <c r="C1807" s="4"/>
      <c r="D1807" s="7"/>
      <c r="E1807" s="4"/>
      <c r="F1807" s="35"/>
      <c r="G1807" s="35"/>
      <c r="H1807" s="35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39"/>
      <c r="AA1807" s="4"/>
      <c r="AB1807" s="4"/>
    </row>
    <row r="1808" spans="3:28" s="5" customFormat="1" ht="14.25">
      <c r="C1808" s="4"/>
      <c r="D1808" s="7"/>
      <c r="E1808" s="4"/>
      <c r="F1808" s="35"/>
      <c r="G1808" s="35"/>
      <c r="H1808" s="35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39"/>
      <c r="AA1808" s="4"/>
      <c r="AB1808" s="4"/>
    </row>
    <row r="1809" spans="3:28" s="5" customFormat="1" ht="14.25">
      <c r="C1809" s="4"/>
      <c r="D1809" s="7"/>
      <c r="E1809" s="4"/>
      <c r="F1809" s="35"/>
      <c r="G1809" s="35"/>
      <c r="H1809" s="35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39"/>
      <c r="AA1809" s="4"/>
      <c r="AB1809" s="4"/>
    </row>
    <row r="1810" spans="3:28" s="5" customFormat="1" ht="14.25">
      <c r="C1810" s="4"/>
      <c r="D1810" s="7"/>
      <c r="E1810" s="4"/>
      <c r="F1810" s="35"/>
      <c r="G1810" s="35"/>
      <c r="H1810" s="35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39"/>
      <c r="AA1810" s="4"/>
      <c r="AB1810" s="4"/>
    </row>
    <row r="1811" spans="3:28" s="5" customFormat="1" ht="14.25">
      <c r="C1811" s="4"/>
      <c r="D1811" s="7"/>
      <c r="E1811" s="4"/>
      <c r="F1811" s="35"/>
      <c r="G1811" s="35"/>
      <c r="H1811" s="35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39"/>
      <c r="AA1811" s="4"/>
      <c r="AB1811" s="4"/>
    </row>
    <row r="1812" spans="3:28" s="5" customFormat="1" ht="14.25">
      <c r="C1812" s="4"/>
      <c r="D1812" s="7"/>
      <c r="E1812" s="4"/>
      <c r="F1812" s="35"/>
      <c r="G1812" s="35"/>
      <c r="H1812" s="35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39"/>
      <c r="AA1812" s="4"/>
      <c r="AB1812" s="4"/>
    </row>
    <row r="1813" spans="3:28" s="5" customFormat="1" ht="14.25">
      <c r="C1813" s="4"/>
      <c r="D1813" s="7"/>
      <c r="E1813" s="4"/>
      <c r="F1813" s="35"/>
      <c r="G1813" s="35"/>
      <c r="H1813" s="35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39"/>
      <c r="AA1813" s="4"/>
      <c r="AB1813" s="4"/>
    </row>
    <row r="1814" spans="3:28" s="5" customFormat="1" ht="14.25">
      <c r="C1814" s="4"/>
      <c r="D1814" s="7"/>
      <c r="E1814" s="4"/>
      <c r="F1814" s="35"/>
      <c r="G1814" s="35"/>
      <c r="H1814" s="35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39"/>
      <c r="AA1814" s="4"/>
      <c r="AB1814" s="4"/>
    </row>
    <row r="1815" spans="3:28" s="5" customFormat="1" ht="14.25">
      <c r="C1815" s="4"/>
      <c r="D1815" s="7"/>
      <c r="E1815" s="4"/>
      <c r="F1815" s="35"/>
      <c r="G1815" s="35"/>
      <c r="H1815" s="35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39"/>
      <c r="AA1815" s="4"/>
      <c r="AB1815" s="4"/>
    </row>
    <row r="1816" spans="3:28" s="5" customFormat="1" ht="14.25">
      <c r="C1816" s="4"/>
      <c r="D1816" s="7"/>
      <c r="E1816" s="4"/>
      <c r="F1816" s="35"/>
      <c r="G1816" s="35"/>
      <c r="H1816" s="35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39"/>
      <c r="AA1816" s="4"/>
      <c r="AB1816" s="4"/>
    </row>
    <row r="1817" spans="3:28" s="5" customFormat="1" ht="14.25">
      <c r="C1817" s="4"/>
      <c r="D1817" s="7"/>
      <c r="E1817" s="4"/>
      <c r="F1817" s="35"/>
      <c r="G1817" s="35"/>
      <c r="H1817" s="35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39"/>
      <c r="AA1817" s="4"/>
      <c r="AB1817" s="4"/>
    </row>
    <row r="1818" spans="3:28" s="5" customFormat="1" ht="14.25">
      <c r="C1818" s="4"/>
      <c r="D1818" s="7"/>
      <c r="E1818" s="4"/>
      <c r="F1818" s="35"/>
      <c r="G1818" s="35"/>
      <c r="H1818" s="35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39"/>
      <c r="AA1818" s="4"/>
      <c r="AB1818" s="4"/>
    </row>
    <row r="1819" spans="3:28" s="5" customFormat="1" ht="14.25">
      <c r="C1819" s="4"/>
      <c r="D1819" s="7"/>
      <c r="E1819" s="4"/>
      <c r="F1819" s="35"/>
      <c r="G1819" s="35"/>
      <c r="H1819" s="35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39"/>
      <c r="AA1819" s="4"/>
      <c r="AB1819" s="4"/>
    </row>
    <row r="1820" spans="3:28" s="5" customFormat="1" ht="14.25">
      <c r="C1820" s="4"/>
      <c r="D1820" s="7"/>
      <c r="E1820" s="4"/>
      <c r="F1820" s="35"/>
      <c r="G1820" s="35"/>
      <c r="H1820" s="35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39"/>
      <c r="AA1820" s="4"/>
      <c r="AB1820" s="4"/>
    </row>
    <row r="1821" spans="3:28" s="5" customFormat="1" ht="14.25">
      <c r="C1821" s="4"/>
      <c r="D1821" s="7"/>
      <c r="E1821" s="4"/>
      <c r="F1821" s="35"/>
      <c r="G1821" s="35"/>
      <c r="H1821" s="35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39"/>
      <c r="AA1821" s="4"/>
      <c r="AB1821" s="4"/>
    </row>
    <row r="1822" spans="3:28" s="5" customFormat="1" ht="14.25">
      <c r="C1822" s="4"/>
      <c r="D1822" s="7"/>
      <c r="E1822" s="4"/>
      <c r="F1822" s="35"/>
      <c r="G1822" s="35"/>
      <c r="H1822" s="35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39"/>
      <c r="AA1822" s="4"/>
      <c r="AB1822" s="4"/>
    </row>
    <row r="1823" spans="3:28" s="5" customFormat="1" ht="14.25">
      <c r="C1823" s="4"/>
      <c r="D1823" s="7"/>
      <c r="E1823" s="4"/>
      <c r="F1823" s="35"/>
      <c r="G1823" s="35"/>
      <c r="H1823" s="35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39"/>
      <c r="AA1823" s="4"/>
      <c r="AB1823" s="4"/>
    </row>
    <row r="1824" spans="3:28" s="5" customFormat="1" ht="14.25">
      <c r="C1824" s="4"/>
      <c r="D1824" s="7"/>
      <c r="E1824" s="4"/>
      <c r="F1824" s="35"/>
      <c r="G1824" s="35"/>
      <c r="H1824" s="35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39"/>
      <c r="AA1824" s="4"/>
      <c r="AB1824" s="4"/>
    </row>
    <row r="1825" spans="3:28" s="5" customFormat="1" ht="14.25">
      <c r="C1825" s="4"/>
      <c r="D1825" s="7"/>
      <c r="E1825" s="4"/>
      <c r="F1825" s="35"/>
      <c r="G1825" s="35"/>
      <c r="H1825" s="35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39"/>
      <c r="AA1825" s="4"/>
      <c r="AB1825" s="4"/>
    </row>
    <row r="1826" spans="3:28" s="5" customFormat="1" ht="14.25">
      <c r="C1826" s="4"/>
      <c r="D1826" s="7"/>
      <c r="E1826" s="4"/>
      <c r="F1826" s="35"/>
      <c r="G1826" s="35"/>
      <c r="H1826" s="35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39"/>
      <c r="AA1826" s="4"/>
      <c r="AB1826" s="4"/>
    </row>
    <row r="1827" spans="3:28" s="5" customFormat="1" ht="14.25">
      <c r="C1827" s="4"/>
      <c r="D1827" s="7"/>
      <c r="E1827" s="4"/>
      <c r="F1827" s="35"/>
      <c r="G1827" s="35"/>
      <c r="H1827" s="35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39"/>
      <c r="AA1827" s="4"/>
      <c r="AB1827" s="4"/>
    </row>
    <row r="1828" spans="3:28" s="5" customFormat="1" ht="14.25">
      <c r="C1828" s="4"/>
      <c r="D1828" s="7"/>
      <c r="E1828" s="4"/>
      <c r="F1828" s="35"/>
      <c r="G1828" s="35"/>
      <c r="H1828" s="35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39"/>
      <c r="AA1828" s="4"/>
      <c r="AB1828" s="4"/>
    </row>
    <row r="1829" spans="3:28" s="5" customFormat="1" ht="14.25">
      <c r="C1829" s="4"/>
      <c r="D1829" s="7"/>
      <c r="E1829" s="4"/>
      <c r="F1829" s="35"/>
      <c r="G1829" s="35"/>
      <c r="H1829" s="35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39"/>
      <c r="AA1829" s="4"/>
      <c r="AB1829" s="4"/>
    </row>
    <row r="1830" spans="3:28" s="5" customFormat="1" ht="14.25">
      <c r="C1830" s="4"/>
      <c r="D1830" s="7"/>
      <c r="E1830" s="4"/>
      <c r="F1830" s="35"/>
      <c r="G1830" s="35"/>
      <c r="H1830" s="35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39"/>
      <c r="AA1830" s="4"/>
      <c r="AB1830" s="4"/>
    </row>
    <row r="1831" spans="3:28" s="5" customFormat="1" ht="14.25">
      <c r="C1831" s="4"/>
      <c r="D1831" s="7"/>
      <c r="E1831" s="4"/>
      <c r="F1831" s="35"/>
      <c r="G1831" s="35"/>
      <c r="H1831" s="35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39"/>
      <c r="AA1831" s="4"/>
      <c r="AB1831" s="4"/>
    </row>
    <row r="1832" spans="3:28" s="5" customFormat="1" ht="14.25">
      <c r="C1832" s="4"/>
      <c r="D1832" s="7"/>
      <c r="E1832" s="4"/>
      <c r="F1832" s="35"/>
      <c r="G1832" s="35"/>
      <c r="H1832" s="35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39"/>
      <c r="AA1832" s="4"/>
      <c r="AB1832" s="4"/>
    </row>
    <row r="1833" spans="3:28" s="5" customFormat="1" ht="14.25">
      <c r="C1833" s="4"/>
      <c r="D1833" s="7"/>
      <c r="E1833" s="4"/>
      <c r="F1833" s="35"/>
      <c r="G1833" s="35"/>
      <c r="H1833" s="35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39"/>
      <c r="AA1833" s="4"/>
      <c r="AB1833" s="4"/>
    </row>
    <row r="1834" spans="3:28" s="5" customFormat="1" ht="14.25">
      <c r="C1834" s="4"/>
      <c r="D1834" s="7"/>
      <c r="E1834" s="4"/>
      <c r="F1834" s="35"/>
      <c r="G1834" s="35"/>
      <c r="H1834" s="35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39"/>
      <c r="AA1834" s="4"/>
      <c r="AB1834" s="4"/>
    </row>
    <row r="1835" spans="3:28" s="5" customFormat="1" ht="14.25">
      <c r="C1835" s="4"/>
      <c r="D1835" s="7"/>
      <c r="E1835" s="4"/>
      <c r="F1835" s="35"/>
      <c r="G1835" s="35"/>
      <c r="H1835" s="35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39"/>
      <c r="AA1835" s="4"/>
      <c r="AB1835" s="4"/>
    </row>
    <row r="1836" spans="3:28" s="5" customFormat="1" ht="14.25">
      <c r="C1836" s="4"/>
      <c r="D1836" s="7"/>
      <c r="E1836" s="4"/>
      <c r="F1836" s="35"/>
      <c r="G1836" s="35"/>
      <c r="H1836" s="35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39"/>
      <c r="AA1836" s="4"/>
      <c r="AB1836" s="4"/>
    </row>
    <row r="1837" spans="3:28" s="5" customFormat="1" ht="14.25">
      <c r="C1837" s="4"/>
      <c r="D1837" s="7"/>
      <c r="E1837" s="4"/>
      <c r="F1837" s="35"/>
      <c r="G1837" s="35"/>
      <c r="H1837" s="35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39"/>
      <c r="AA1837" s="4"/>
      <c r="AB1837" s="4"/>
    </row>
    <row r="1838" spans="3:28" s="5" customFormat="1" ht="14.25">
      <c r="C1838" s="4"/>
      <c r="D1838" s="7"/>
      <c r="E1838" s="4"/>
      <c r="F1838" s="35"/>
      <c r="G1838" s="35"/>
      <c r="H1838" s="35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39"/>
      <c r="AA1838" s="4"/>
      <c r="AB1838" s="4"/>
    </row>
    <row r="1839" spans="3:28" s="5" customFormat="1" ht="14.25">
      <c r="C1839" s="4"/>
      <c r="D1839" s="7"/>
      <c r="E1839" s="4"/>
      <c r="F1839" s="35"/>
      <c r="G1839" s="35"/>
      <c r="H1839" s="35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39"/>
      <c r="AA1839" s="4"/>
      <c r="AB1839" s="4"/>
    </row>
    <row r="1840" spans="3:28" s="5" customFormat="1" ht="14.25">
      <c r="C1840" s="4"/>
      <c r="D1840" s="7"/>
      <c r="E1840" s="4"/>
      <c r="F1840" s="35"/>
      <c r="G1840" s="35"/>
      <c r="H1840" s="35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39"/>
      <c r="AA1840" s="4"/>
      <c r="AB1840" s="4"/>
    </row>
    <row r="1841" spans="3:28" s="5" customFormat="1" ht="14.25">
      <c r="C1841" s="4"/>
      <c r="D1841" s="7"/>
      <c r="E1841" s="4"/>
      <c r="F1841" s="35"/>
      <c r="G1841" s="35"/>
      <c r="H1841" s="35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39"/>
      <c r="AA1841" s="4"/>
      <c r="AB1841" s="4"/>
    </row>
    <row r="1842" spans="3:28" s="5" customFormat="1" ht="14.25">
      <c r="C1842" s="4"/>
      <c r="D1842" s="7"/>
      <c r="E1842" s="4"/>
      <c r="F1842" s="35"/>
      <c r="G1842" s="35"/>
      <c r="H1842" s="35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39"/>
      <c r="AA1842" s="4"/>
      <c r="AB1842" s="4"/>
    </row>
    <row r="1843" spans="3:28" s="5" customFormat="1" ht="14.25">
      <c r="C1843" s="4"/>
      <c r="D1843" s="7"/>
      <c r="E1843" s="4"/>
      <c r="F1843" s="35"/>
      <c r="G1843" s="35"/>
      <c r="H1843" s="35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39"/>
      <c r="AA1843" s="4"/>
      <c r="AB1843" s="4"/>
    </row>
    <row r="1844" spans="3:28" s="5" customFormat="1" ht="14.25">
      <c r="C1844" s="4"/>
      <c r="D1844" s="7"/>
      <c r="E1844" s="4"/>
      <c r="F1844" s="35"/>
      <c r="G1844" s="35"/>
      <c r="H1844" s="35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39"/>
      <c r="AA1844" s="4"/>
      <c r="AB1844" s="4"/>
    </row>
    <row r="1845" spans="3:28" s="5" customFormat="1" ht="14.25">
      <c r="C1845" s="4"/>
      <c r="D1845" s="7"/>
      <c r="E1845" s="4"/>
      <c r="F1845" s="35"/>
      <c r="G1845" s="35"/>
      <c r="H1845" s="35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39"/>
      <c r="AA1845" s="4"/>
      <c r="AB1845" s="4"/>
    </row>
    <row r="1846" spans="3:28" s="5" customFormat="1" ht="14.25">
      <c r="C1846" s="4"/>
      <c r="D1846" s="7"/>
      <c r="E1846" s="4"/>
      <c r="F1846" s="35"/>
      <c r="G1846" s="35"/>
      <c r="H1846" s="35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39"/>
      <c r="AA1846" s="4"/>
      <c r="AB1846" s="4"/>
    </row>
    <row r="1847" spans="3:28" s="5" customFormat="1" ht="14.25">
      <c r="C1847" s="4"/>
      <c r="D1847" s="7"/>
      <c r="E1847" s="4"/>
      <c r="F1847" s="35"/>
      <c r="G1847" s="35"/>
      <c r="H1847" s="35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39"/>
      <c r="AA1847" s="4"/>
      <c r="AB1847" s="4"/>
    </row>
    <row r="1848" spans="3:28" s="5" customFormat="1" ht="14.25">
      <c r="C1848" s="4"/>
      <c r="D1848" s="7"/>
      <c r="E1848" s="4"/>
      <c r="F1848" s="35"/>
      <c r="G1848" s="35"/>
      <c r="H1848" s="35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39"/>
      <c r="AA1848" s="4"/>
      <c r="AB1848" s="4"/>
    </row>
    <row r="1849" spans="3:28" s="5" customFormat="1" ht="14.25">
      <c r="C1849" s="4"/>
      <c r="D1849" s="7"/>
      <c r="E1849" s="4"/>
      <c r="F1849" s="35"/>
      <c r="G1849" s="35"/>
      <c r="H1849" s="35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39"/>
      <c r="AA1849" s="4"/>
      <c r="AB1849" s="4"/>
    </row>
    <row r="1850" spans="3:28" s="5" customFormat="1" ht="14.25">
      <c r="C1850" s="4"/>
      <c r="D1850" s="7"/>
      <c r="E1850" s="4"/>
      <c r="F1850" s="35"/>
      <c r="G1850" s="35"/>
      <c r="H1850" s="35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39"/>
      <c r="AA1850" s="4"/>
      <c r="AB1850" s="4"/>
    </row>
    <row r="1851" spans="3:28" s="5" customFormat="1" ht="14.25">
      <c r="C1851" s="4"/>
      <c r="D1851" s="7"/>
      <c r="E1851" s="4"/>
      <c r="F1851" s="35"/>
      <c r="G1851" s="35"/>
      <c r="H1851" s="35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39"/>
      <c r="AA1851" s="4"/>
      <c r="AB1851" s="4"/>
    </row>
    <row r="1852" spans="3:28" s="5" customFormat="1" ht="14.25">
      <c r="C1852" s="4"/>
      <c r="D1852" s="7"/>
      <c r="E1852" s="4"/>
      <c r="F1852" s="35"/>
      <c r="G1852" s="35"/>
      <c r="H1852" s="35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39"/>
      <c r="AA1852" s="4"/>
      <c r="AB1852" s="4"/>
    </row>
    <row r="1853" spans="3:28" s="5" customFormat="1" ht="14.25">
      <c r="C1853" s="4"/>
      <c r="D1853" s="7"/>
      <c r="E1853" s="4"/>
      <c r="F1853" s="35"/>
      <c r="G1853" s="35"/>
      <c r="H1853" s="35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39"/>
      <c r="AA1853" s="4"/>
      <c r="AB1853" s="4"/>
    </row>
    <row r="1854" spans="3:28" s="5" customFormat="1" ht="14.25">
      <c r="C1854" s="4"/>
      <c r="D1854" s="7"/>
      <c r="E1854" s="4"/>
      <c r="F1854" s="35"/>
      <c r="G1854" s="35"/>
      <c r="H1854" s="35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39"/>
      <c r="AA1854" s="4"/>
      <c r="AB1854" s="4"/>
    </row>
    <row r="1855" spans="3:28" s="5" customFormat="1" ht="14.25">
      <c r="C1855" s="4"/>
      <c r="D1855" s="7"/>
      <c r="E1855" s="4"/>
      <c r="F1855" s="35"/>
      <c r="G1855" s="35"/>
      <c r="H1855" s="35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39"/>
      <c r="AA1855" s="4"/>
      <c r="AB1855" s="4"/>
    </row>
    <row r="1856" spans="3:28" s="5" customFormat="1" ht="14.25">
      <c r="C1856" s="4"/>
      <c r="D1856" s="7"/>
      <c r="E1856" s="4"/>
      <c r="F1856" s="35"/>
      <c r="G1856" s="35"/>
      <c r="H1856" s="35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39"/>
      <c r="AA1856" s="4"/>
      <c r="AB1856" s="4"/>
    </row>
    <row r="1857" spans="3:28" s="5" customFormat="1" ht="14.25">
      <c r="C1857" s="4"/>
      <c r="D1857" s="7"/>
      <c r="E1857" s="4"/>
      <c r="F1857" s="35"/>
      <c r="G1857" s="35"/>
      <c r="H1857" s="35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39"/>
      <c r="AA1857" s="4"/>
      <c r="AB1857" s="4"/>
    </row>
    <row r="1858" spans="3:28" s="5" customFormat="1" ht="14.25">
      <c r="C1858" s="4"/>
      <c r="D1858" s="7"/>
      <c r="E1858" s="4"/>
      <c r="F1858" s="35"/>
      <c r="G1858" s="35"/>
      <c r="H1858" s="35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39"/>
      <c r="AA1858" s="4"/>
      <c r="AB1858" s="4"/>
    </row>
    <row r="1859" spans="3:28" s="5" customFormat="1" ht="14.25">
      <c r="C1859" s="4"/>
      <c r="D1859" s="7"/>
      <c r="E1859" s="4"/>
      <c r="F1859" s="35"/>
      <c r="G1859" s="35"/>
      <c r="H1859" s="35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39"/>
      <c r="AA1859" s="4"/>
      <c r="AB1859" s="4"/>
    </row>
    <row r="1860" spans="3:28" s="5" customFormat="1" ht="14.25">
      <c r="C1860" s="4"/>
      <c r="D1860" s="7"/>
      <c r="E1860" s="4"/>
      <c r="F1860" s="35"/>
      <c r="G1860" s="35"/>
      <c r="H1860" s="35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39"/>
      <c r="AA1860" s="4"/>
      <c r="AB1860" s="4"/>
    </row>
    <row r="1861" spans="3:28" s="5" customFormat="1" ht="14.25">
      <c r="C1861" s="4"/>
      <c r="D1861" s="7"/>
      <c r="E1861" s="4"/>
      <c r="F1861" s="35"/>
      <c r="G1861" s="35"/>
      <c r="H1861" s="35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39"/>
      <c r="AA1861" s="4"/>
      <c r="AB1861" s="4"/>
    </row>
    <row r="1862" spans="3:28" s="5" customFormat="1" ht="14.25">
      <c r="C1862" s="4"/>
      <c r="D1862" s="7"/>
      <c r="E1862" s="4"/>
      <c r="F1862" s="35"/>
      <c r="G1862" s="35"/>
      <c r="H1862" s="35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39"/>
      <c r="AA1862" s="4"/>
      <c r="AB1862" s="4"/>
    </row>
    <row r="1863" spans="3:28" s="5" customFormat="1" ht="14.25">
      <c r="C1863" s="4"/>
      <c r="D1863" s="7"/>
      <c r="E1863" s="4"/>
      <c r="F1863" s="35"/>
      <c r="G1863" s="35"/>
      <c r="H1863" s="35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39"/>
      <c r="AA1863" s="4"/>
      <c r="AB1863" s="4"/>
    </row>
    <row r="1864" spans="3:28" s="5" customFormat="1" ht="14.25">
      <c r="C1864" s="4"/>
      <c r="D1864" s="7"/>
      <c r="E1864" s="4"/>
      <c r="F1864" s="35"/>
      <c r="G1864" s="35"/>
      <c r="H1864" s="35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39"/>
      <c r="AA1864" s="4"/>
      <c r="AB1864" s="4"/>
    </row>
    <row r="1865" spans="3:28" s="5" customFormat="1" ht="14.25">
      <c r="C1865" s="4"/>
      <c r="D1865" s="7"/>
      <c r="E1865" s="4"/>
      <c r="F1865" s="35"/>
      <c r="G1865" s="35"/>
      <c r="H1865" s="35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39"/>
      <c r="AA1865" s="4"/>
      <c r="AB1865" s="4"/>
    </row>
    <row r="1866" spans="3:28" s="5" customFormat="1" ht="14.25">
      <c r="C1866" s="4"/>
      <c r="D1866" s="7"/>
      <c r="E1866" s="4"/>
      <c r="F1866" s="35"/>
      <c r="G1866" s="35"/>
      <c r="H1866" s="35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39"/>
      <c r="AA1866" s="4"/>
      <c r="AB1866" s="4"/>
    </row>
    <row r="1867" spans="3:28" s="5" customFormat="1" ht="14.25">
      <c r="C1867" s="4"/>
      <c r="D1867" s="7"/>
      <c r="E1867" s="4"/>
      <c r="F1867" s="35"/>
      <c r="G1867" s="35"/>
      <c r="H1867" s="35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39"/>
      <c r="AA1867" s="4"/>
      <c r="AB1867" s="4"/>
    </row>
    <row r="1868" spans="3:28" s="5" customFormat="1" ht="14.25">
      <c r="C1868" s="4"/>
      <c r="D1868" s="7"/>
      <c r="E1868" s="4"/>
      <c r="F1868" s="35"/>
      <c r="G1868" s="35"/>
      <c r="H1868" s="35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39"/>
      <c r="AA1868" s="4"/>
      <c r="AB1868" s="4"/>
    </row>
    <row r="1869" spans="3:28" s="5" customFormat="1" ht="14.25">
      <c r="C1869" s="4"/>
      <c r="D1869" s="7"/>
      <c r="E1869" s="4"/>
      <c r="F1869" s="35"/>
      <c r="G1869" s="35"/>
      <c r="H1869" s="35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39"/>
      <c r="AA1869" s="4"/>
      <c r="AB1869" s="4"/>
    </row>
    <row r="1870" spans="3:28" s="5" customFormat="1" ht="14.25">
      <c r="C1870" s="4"/>
      <c r="D1870" s="7"/>
      <c r="E1870" s="4"/>
      <c r="F1870" s="35"/>
      <c r="G1870" s="35"/>
      <c r="H1870" s="35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39"/>
      <c r="AA1870" s="4"/>
      <c r="AB1870" s="4"/>
    </row>
    <row r="1871" spans="3:28" s="5" customFormat="1" ht="14.25">
      <c r="C1871" s="4"/>
      <c r="D1871" s="7"/>
      <c r="E1871" s="4"/>
      <c r="F1871" s="35"/>
      <c r="G1871" s="35"/>
      <c r="H1871" s="35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39"/>
      <c r="AA1871" s="4"/>
      <c r="AB1871" s="4"/>
    </row>
    <row r="1872" spans="3:28" s="5" customFormat="1" ht="14.25">
      <c r="C1872" s="4"/>
      <c r="D1872" s="7"/>
      <c r="E1872" s="4"/>
      <c r="F1872" s="35"/>
      <c r="G1872" s="35"/>
      <c r="H1872" s="35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39"/>
      <c r="AA1872" s="4"/>
      <c r="AB1872" s="4"/>
    </row>
    <row r="1873" spans="3:28" s="5" customFormat="1" ht="14.25">
      <c r="C1873" s="4"/>
      <c r="D1873" s="7"/>
      <c r="E1873" s="4"/>
      <c r="F1873" s="35"/>
      <c r="G1873" s="35"/>
      <c r="H1873" s="35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39"/>
      <c r="AA1873" s="4"/>
      <c r="AB1873" s="4"/>
    </row>
    <row r="1874" spans="3:28" s="5" customFormat="1" ht="14.25">
      <c r="C1874" s="4"/>
      <c r="D1874" s="7"/>
      <c r="E1874" s="4"/>
      <c r="F1874" s="35"/>
      <c r="G1874" s="35"/>
      <c r="H1874" s="35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39"/>
      <c r="AA1874" s="4"/>
      <c r="AB1874" s="4"/>
    </row>
    <row r="1875" spans="3:28" s="5" customFormat="1" ht="14.25">
      <c r="C1875" s="4"/>
      <c r="D1875" s="7"/>
      <c r="E1875" s="4"/>
      <c r="F1875" s="35"/>
      <c r="G1875" s="35"/>
      <c r="H1875" s="35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39"/>
      <c r="AA1875" s="4"/>
      <c r="AB1875" s="4"/>
    </row>
    <row r="1876" spans="3:28" s="5" customFormat="1" ht="14.25">
      <c r="C1876" s="4"/>
      <c r="D1876" s="7"/>
      <c r="E1876" s="4"/>
      <c r="F1876" s="35"/>
      <c r="G1876" s="35"/>
      <c r="H1876" s="35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39"/>
      <c r="AA1876" s="4"/>
      <c r="AB1876" s="4"/>
    </row>
    <row r="1877" spans="3:28" s="5" customFormat="1" ht="14.25">
      <c r="C1877" s="4"/>
      <c r="D1877" s="7"/>
      <c r="E1877" s="4"/>
      <c r="F1877" s="35"/>
      <c r="G1877" s="35"/>
      <c r="H1877" s="35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39"/>
      <c r="AA1877" s="4"/>
      <c r="AB1877" s="4"/>
    </row>
    <row r="1878" spans="3:28" s="5" customFormat="1" ht="14.25">
      <c r="C1878" s="4"/>
      <c r="D1878" s="7"/>
      <c r="E1878" s="4"/>
      <c r="F1878" s="35"/>
      <c r="G1878" s="35"/>
      <c r="H1878" s="35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39"/>
      <c r="AA1878" s="4"/>
      <c r="AB1878" s="4"/>
    </row>
    <row r="1879" spans="3:28" s="5" customFormat="1" ht="14.25">
      <c r="C1879" s="4"/>
      <c r="D1879" s="7"/>
      <c r="E1879" s="4"/>
      <c r="F1879" s="35"/>
      <c r="G1879" s="35"/>
      <c r="H1879" s="35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39"/>
      <c r="AA1879" s="4"/>
      <c r="AB1879" s="4"/>
    </row>
    <row r="1880" spans="3:28" s="5" customFormat="1" ht="14.25">
      <c r="C1880" s="4"/>
      <c r="D1880" s="7"/>
      <c r="E1880" s="4"/>
      <c r="F1880" s="35"/>
      <c r="G1880" s="35"/>
      <c r="H1880" s="35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39"/>
      <c r="AA1880" s="4"/>
      <c r="AB1880" s="4"/>
    </row>
    <row r="1881" spans="3:28" s="5" customFormat="1" ht="14.25">
      <c r="C1881" s="4"/>
      <c r="D1881" s="7"/>
      <c r="E1881" s="4"/>
      <c r="F1881" s="35"/>
      <c r="G1881" s="35"/>
      <c r="H1881" s="35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39"/>
      <c r="AA1881" s="4"/>
      <c r="AB1881" s="4"/>
    </row>
    <row r="1882" spans="3:28" s="5" customFormat="1" ht="14.25">
      <c r="C1882" s="4"/>
      <c r="D1882" s="7"/>
      <c r="E1882" s="4"/>
      <c r="F1882" s="35"/>
      <c r="G1882" s="35"/>
      <c r="H1882" s="35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39"/>
      <c r="AA1882" s="4"/>
      <c r="AB1882" s="4"/>
    </row>
    <row r="1883" spans="3:28" s="5" customFormat="1" ht="14.25">
      <c r="C1883" s="4"/>
      <c r="D1883" s="7"/>
      <c r="E1883" s="4"/>
      <c r="F1883" s="35"/>
      <c r="G1883" s="35"/>
      <c r="H1883" s="35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39"/>
      <c r="AA1883" s="4"/>
      <c r="AB1883" s="4"/>
    </row>
    <row r="1884" spans="3:28" s="5" customFormat="1" ht="14.25">
      <c r="C1884" s="4"/>
      <c r="D1884" s="7"/>
      <c r="E1884" s="4"/>
      <c r="F1884" s="35"/>
      <c r="G1884" s="35"/>
      <c r="H1884" s="35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39"/>
      <c r="AA1884" s="4"/>
      <c r="AB1884" s="4"/>
    </row>
    <row r="1885" spans="3:28" s="5" customFormat="1" ht="14.25">
      <c r="C1885" s="4"/>
      <c r="D1885" s="7"/>
      <c r="E1885" s="4"/>
      <c r="F1885" s="35"/>
      <c r="G1885" s="35"/>
      <c r="H1885" s="35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39"/>
      <c r="AA1885" s="4"/>
      <c r="AB1885" s="4"/>
    </row>
    <row r="1886" spans="3:28" s="5" customFormat="1" ht="14.25">
      <c r="C1886" s="4"/>
      <c r="D1886" s="7"/>
      <c r="E1886" s="4"/>
      <c r="F1886" s="35"/>
      <c r="G1886" s="35"/>
      <c r="H1886" s="35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39"/>
      <c r="AA1886" s="4"/>
      <c r="AB1886" s="4"/>
    </row>
    <row r="1887" spans="3:28" s="5" customFormat="1" ht="14.25">
      <c r="C1887" s="4"/>
      <c r="D1887" s="7"/>
      <c r="E1887" s="4"/>
      <c r="F1887" s="35"/>
      <c r="G1887" s="35"/>
      <c r="H1887" s="35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39"/>
      <c r="AA1887" s="4"/>
      <c r="AB1887" s="4"/>
    </row>
    <row r="1888" spans="3:28" s="5" customFormat="1" ht="14.25">
      <c r="C1888" s="4"/>
      <c r="D1888" s="7"/>
      <c r="E1888" s="4"/>
      <c r="F1888" s="35"/>
      <c r="G1888" s="35"/>
      <c r="H1888" s="35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39"/>
      <c r="AA1888" s="4"/>
      <c r="AB1888" s="4"/>
    </row>
    <row r="1889" spans="3:28" s="5" customFormat="1" ht="14.25">
      <c r="C1889" s="4"/>
      <c r="D1889" s="7"/>
      <c r="E1889" s="4"/>
      <c r="F1889" s="35"/>
      <c r="G1889" s="35"/>
      <c r="H1889" s="35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39"/>
      <c r="AA1889" s="4"/>
      <c r="AB1889" s="4"/>
    </row>
    <row r="1890" spans="3:28" s="5" customFormat="1" ht="14.25">
      <c r="C1890" s="4"/>
      <c r="D1890" s="7"/>
      <c r="E1890" s="4"/>
      <c r="F1890" s="35"/>
      <c r="G1890" s="35"/>
      <c r="H1890" s="35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39"/>
      <c r="AA1890" s="4"/>
      <c r="AB1890" s="4"/>
    </row>
    <row r="1891" spans="3:28" s="5" customFormat="1" ht="14.25">
      <c r="C1891" s="4"/>
      <c r="D1891" s="7"/>
      <c r="E1891" s="4"/>
      <c r="F1891" s="35"/>
      <c r="G1891" s="35"/>
      <c r="H1891" s="35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39"/>
      <c r="AA1891" s="4"/>
      <c r="AB1891" s="4"/>
    </row>
    <row r="1892" spans="3:28" s="5" customFormat="1" ht="14.25">
      <c r="C1892" s="4"/>
      <c r="D1892" s="7"/>
      <c r="E1892" s="4"/>
      <c r="F1892" s="35"/>
      <c r="G1892" s="35"/>
      <c r="H1892" s="35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39"/>
      <c r="AA1892" s="4"/>
      <c r="AB1892" s="4"/>
    </row>
    <row r="1893" spans="3:28" s="5" customFormat="1" ht="14.25">
      <c r="C1893" s="4"/>
      <c r="D1893" s="7"/>
      <c r="E1893" s="4"/>
      <c r="F1893" s="35"/>
      <c r="G1893" s="35"/>
      <c r="H1893" s="35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39"/>
      <c r="AA1893" s="4"/>
      <c r="AB1893" s="4"/>
    </row>
    <row r="1894" spans="3:28" s="5" customFormat="1" ht="14.25">
      <c r="C1894" s="4"/>
      <c r="D1894" s="7"/>
      <c r="E1894" s="4"/>
      <c r="F1894" s="35"/>
      <c r="G1894" s="35"/>
      <c r="H1894" s="35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39"/>
      <c r="AA1894" s="4"/>
      <c r="AB1894" s="4"/>
    </row>
    <row r="1895" spans="3:28" s="5" customFormat="1" ht="14.25">
      <c r="C1895" s="4"/>
      <c r="D1895" s="7"/>
      <c r="E1895" s="4"/>
      <c r="F1895" s="35"/>
      <c r="G1895" s="35"/>
      <c r="H1895" s="35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39"/>
      <c r="AA1895" s="4"/>
      <c r="AB1895" s="4"/>
    </row>
    <row r="1896" spans="3:28" s="5" customFormat="1" ht="14.25">
      <c r="C1896" s="4"/>
      <c r="D1896" s="7"/>
      <c r="E1896" s="4"/>
      <c r="F1896" s="35"/>
      <c r="G1896" s="35"/>
      <c r="H1896" s="35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39"/>
      <c r="AA1896" s="4"/>
      <c r="AB1896" s="4"/>
    </row>
    <row r="1897" spans="3:28" s="5" customFormat="1" ht="14.25">
      <c r="C1897" s="4"/>
      <c r="D1897" s="7"/>
      <c r="E1897" s="4"/>
      <c r="F1897" s="35"/>
      <c r="G1897" s="35"/>
      <c r="H1897" s="35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39"/>
      <c r="AA1897" s="4"/>
      <c r="AB1897" s="4"/>
    </row>
    <row r="1898" spans="3:28" s="5" customFormat="1" ht="14.25">
      <c r="C1898" s="4"/>
      <c r="D1898" s="7"/>
      <c r="E1898" s="4"/>
      <c r="F1898" s="35"/>
      <c r="G1898" s="35"/>
      <c r="H1898" s="35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39"/>
      <c r="AA1898" s="4"/>
      <c r="AB1898" s="4"/>
    </row>
    <row r="1899" spans="3:28" s="5" customFormat="1" ht="14.25">
      <c r="C1899" s="4"/>
      <c r="D1899" s="7"/>
      <c r="E1899" s="4"/>
      <c r="F1899" s="35"/>
      <c r="G1899" s="35"/>
      <c r="H1899" s="35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39"/>
      <c r="AA1899" s="4"/>
      <c r="AB1899" s="4"/>
    </row>
    <row r="1900" spans="3:28" s="5" customFormat="1" ht="14.25">
      <c r="C1900" s="4"/>
      <c r="D1900" s="7"/>
      <c r="E1900" s="4"/>
      <c r="F1900" s="35"/>
      <c r="G1900" s="35"/>
      <c r="H1900" s="35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39"/>
      <c r="AA1900" s="4"/>
      <c r="AB1900" s="4"/>
    </row>
    <row r="1901" spans="3:28" s="5" customFormat="1" ht="14.25">
      <c r="C1901" s="4"/>
      <c r="D1901" s="7"/>
      <c r="E1901" s="4"/>
      <c r="F1901" s="35"/>
      <c r="G1901" s="35"/>
      <c r="H1901" s="35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39"/>
      <c r="AA1901" s="4"/>
      <c r="AB1901" s="4"/>
    </row>
    <row r="1902" spans="3:28" s="5" customFormat="1" ht="14.25">
      <c r="C1902" s="4"/>
      <c r="D1902" s="7"/>
      <c r="E1902" s="4"/>
      <c r="F1902" s="35"/>
      <c r="G1902" s="35"/>
      <c r="H1902" s="35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39"/>
      <c r="AA1902" s="4"/>
      <c r="AB1902" s="4"/>
    </row>
    <row r="1903" spans="3:28" s="5" customFormat="1" ht="14.25">
      <c r="C1903" s="4"/>
      <c r="D1903" s="7"/>
      <c r="E1903" s="4"/>
      <c r="F1903" s="35"/>
      <c r="G1903" s="35"/>
      <c r="H1903" s="35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39"/>
      <c r="AA1903" s="4"/>
      <c r="AB1903" s="4"/>
    </row>
    <row r="1904" spans="3:28" s="5" customFormat="1" ht="14.25">
      <c r="C1904" s="4"/>
      <c r="D1904" s="7"/>
      <c r="E1904" s="4"/>
      <c r="F1904" s="35"/>
      <c r="G1904" s="35"/>
      <c r="H1904" s="35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39"/>
      <c r="AA1904" s="4"/>
      <c r="AB1904" s="4"/>
    </row>
    <row r="1905" spans="3:28" s="5" customFormat="1" ht="14.25">
      <c r="C1905" s="4"/>
      <c r="D1905" s="7"/>
      <c r="E1905" s="4"/>
      <c r="F1905" s="35"/>
      <c r="G1905" s="35"/>
      <c r="H1905" s="35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39"/>
      <c r="AA1905" s="4"/>
      <c r="AB1905" s="4"/>
    </row>
    <row r="1906" spans="3:28" s="5" customFormat="1" ht="14.25">
      <c r="C1906" s="4"/>
      <c r="D1906" s="7"/>
      <c r="E1906" s="4"/>
      <c r="F1906" s="35"/>
      <c r="G1906" s="35"/>
      <c r="H1906" s="35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39"/>
      <c r="AA1906" s="4"/>
      <c r="AB1906" s="4"/>
    </row>
    <row r="1907" spans="3:28" s="5" customFormat="1" ht="14.25">
      <c r="C1907" s="4"/>
      <c r="D1907" s="7"/>
      <c r="E1907" s="4"/>
      <c r="F1907" s="35"/>
      <c r="G1907" s="35"/>
      <c r="H1907" s="35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39"/>
      <c r="AA1907" s="4"/>
      <c r="AB1907" s="4"/>
    </row>
    <row r="1908" spans="3:28" s="5" customFormat="1" ht="14.25">
      <c r="C1908" s="4"/>
      <c r="D1908" s="7"/>
      <c r="E1908" s="4"/>
      <c r="F1908" s="35"/>
      <c r="G1908" s="35"/>
      <c r="H1908" s="35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39"/>
      <c r="AA1908" s="4"/>
      <c r="AB1908" s="4"/>
    </row>
    <row r="1909" spans="3:28" s="5" customFormat="1" ht="14.25">
      <c r="C1909" s="4"/>
      <c r="D1909" s="7"/>
      <c r="E1909" s="4"/>
      <c r="F1909" s="35"/>
      <c r="G1909" s="35"/>
      <c r="H1909" s="35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39"/>
      <c r="AA1909" s="4"/>
      <c r="AB1909" s="4"/>
    </row>
    <row r="1910" spans="3:28" s="5" customFormat="1" ht="14.25">
      <c r="C1910" s="4"/>
      <c r="D1910" s="7"/>
      <c r="E1910" s="4"/>
      <c r="F1910" s="35"/>
      <c r="G1910" s="35"/>
      <c r="H1910" s="35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39"/>
      <c r="AA1910" s="4"/>
      <c r="AB1910" s="4"/>
    </row>
    <row r="1911" spans="3:28" s="5" customFormat="1" ht="14.25">
      <c r="C1911" s="4"/>
      <c r="D1911" s="7"/>
      <c r="E1911" s="4"/>
      <c r="F1911" s="35"/>
      <c r="G1911" s="35"/>
      <c r="H1911" s="35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39"/>
      <c r="AA1911" s="4"/>
      <c r="AB1911" s="4"/>
    </row>
    <row r="1912" spans="3:28" s="5" customFormat="1" ht="14.25">
      <c r="C1912" s="4"/>
      <c r="D1912" s="7"/>
      <c r="E1912" s="4"/>
      <c r="F1912" s="35"/>
      <c r="G1912" s="35"/>
      <c r="H1912" s="35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39"/>
      <c r="AA1912" s="4"/>
      <c r="AB1912" s="4"/>
    </row>
    <row r="1913" spans="3:28" s="5" customFormat="1" ht="14.25">
      <c r="C1913" s="4"/>
      <c r="D1913" s="7"/>
      <c r="E1913" s="4"/>
      <c r="F1913" s="35"/>
      <c r="G1913" s="35"/>
      <c r="H1913" s="35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39"/>
      <c r="AA1913" s="4"/>
      <c r="AB1913" s="4"/>
    </row>
    <row r="1914" spans="3:28" s="5" customFormat="1" ht="14.25">
      <c r="C1914" s="4"/>
      <c r="D1914" s="7"/>
      <c r="E1914" s="4"/>
      <c r="F1914" s="35"/>
      <c r="G1914" s="35"/>
      <c r="H1914" s="35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39"/>
      <c r="AA1914" s="4"/>
      <c r="AB1914" s="4"/>
    </row>
    <row r="1915" spans="3:28" s="5" customFormat="1" ht="14.25">
      <c r="C1915" s="4"/>
      <c r="D1915" s="7"/>
      <c r="E1915" s="4"/>
      <c r="F1915" s="35"/>
      <c r="G1915" s="35"/>
      <c r="H1915" s="35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39"/>
      <c r="AA1915" s="4"/>
      <c r="AB1915" s="4"/>
    </row>
    <row r="1916" spans="3:28" s="5" customFormat="1" ht="14.25">
      <c r="C1916" s="4"/>
      <c r="D1916" s="7"/>
      <c r="E1916" s="4"/>
      <c r="F1916" s="35"/>
      <c r="G1916" s="35"/>
      <c r="H1916" s="35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39"/>
      <c r="AA1916" s="4"/>
      <c r="AB1916" s="4"/>
    </row>
    <row r="1917" spans="3:28" s="5" customFormat="1" ht="14.25">
      <c r="C1917" s="4"/>
      <c r="D1917" s="7"/>
      <c r="E1917" s="4"/>
      <c r="F1917" s="35"/>
      <c r="G1917" s="35"/>
      <c r="H1917" s="35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39"/>
      <c r="AA1917" s="4"/>
      <c r="AB1917" s="4"/>
    </row>
    <row r="1918" spans="3:28" s="5" customFormat="1" ht="14.25">
      <c r="C1918" s="4"/>
      <c r="D1918" s="7"/>
      <c r="E1918" s="4"/>
      <c r="F1918" s="35"/>
      <c r="G1918" s="35"/>
      <c r="H1918" s="35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39"/>
      <c r="AA1918" s="4"/>
      <c r="AB1918" s="4"/>
    </row>
    <row r="1919" spans="3:28" s="5" customFormat="1" ht="14.25">
      <c r="C1919" s="4"/>
      <c r="D1919" s="7"/>
      <c r="E1919" s="4"/>
      <c r="F1919" s="35"/>
      <c r="G1919" s="35"/>
      <c r="H1919" s="35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39"/>
      <c r="AA1919" s="4"/>
      <c r="AB1919" s="4"/>
    </row>
    <row r="1920" spans="3:28" s="5" customFormat="1" ht="14.25">
      <c r="C1920" s="4"/>
      <c r="D1920" s="7"/>
      <c r="E1920" s="4"/>
      <c r="F1920" s="35"/>
      <c r="G1920" s="35"/>
      <c r="H1920" s="35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39"/>
      <c r="AA1920" s="4"/>
      <c r="AB1920" s="4"/>
    </row>
    <row r="1921" spans="3:28" s="5" customFormat="1" ht="14.25">
      <c r="C1921" s="4"/>
      <c r="D1921" s="7"/>
      <c r="E1921" s="4"/>
      <c r="F1921" s="35"/>
      <c r="G1921" s="35"/>
      <c r="H1921" s="35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39"/>
      <c r="AA1921" s="4"/>
      <c r="AB1921" s="4"/>
    </row>
    <row r="1922" spans="3:28" s="5" customFormat="1" ht="14.25">
      <c r="C1922" s="4"/>
      <c r="D1922" s="7"/>
      <c r="E1922" s="4"/>
      <c r="F1922" s="35"/>
      <c r="G1922" s="35"/>
      <c r="H1922" s="35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39"/>
      <c r="AA1922" s="4"/>
      <c r="AB1922" s="4"/>
    </row>
    <row r="1923" spans="3:28" s="5" customFormat="1" ht="14.25">
      <c r="C1923" s="4"/>
      <c r="D1923" s="7"/>
      <c r="E1923" s="4"/>
      <c r="F1923" s="35"/>
      <c r="G1923" s="35"/>
      <c r="H1923" s="35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39"/>
      <c r="AA1923" s="4"/>
      <c r="AB1923" s="4"/>
    </row>
    <row r="1924" spans="3:28" s="5" customFormat="1" ht="14.25">
      <c r="C1924" s="4"/>
      <c r="D1924" s="7"/>
      <c r="E1924" s="4"/>
      <c r="F1924" s="35"/>
      <c r="G1924" s="35"/>
      <c r="H1924" s="35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39"/>
      <c r="AA1924" s="4"/>
      <c r="AB1924" s="4"/>
    </row>
    <row r="1925" spans="3:28" s="5" customFormat="1" ht="14.25">
      <c r="C1925" s="4"/>
      <c r="D1925" s="7"/>
      <c r="E1925" s="4"/>
      <c r="F1925" s="35"/>
      <c r="G1925" s="35"/>
      <c r="H1925" s="35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39"/>
      <c r="AA1925" s="4"/>
      <c r="AB1925" s="4"/>
    </row>
    <row r="1926" spans="3:28" s="5" customFormat="1" ht="14.25">
      <c r="C1926" s="4"/>
      <c r="D1926" s="7"/>
      <c r="E1926" s="4"/>
      <c r="F1926" s="35"/>
      <c r="G1926" s="35"/>
      <c r="H1926" s="35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39"/>
      <c r="AA1926" s="4"/>
      <c r="AB1926" s="4"/>
    </row>
    <row r="1927" spans="3:28" s="5" customFormat="1" ht="14.25">
      <c r="C1927" s="4"/>
      <c r="D1927" s="7"/>
      <c r="E1927" s="4"/>
      <c r="F1927" s="35"/>
      <c r="G1927" s="35"/>
      <c r="H1927" s="35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39"/>
      <c r="AA1927" s="4"/>
      <c r="AB1927" s="4"/>
    </row>
    <row r="1928" spans="3:28" s="5" customFormat="1" ht="14.25">
      <c r="C1928" s="4"/>
      <c r="D1928" s="7"/>
      <c r="E1928" s="4"/>
      <c r="F1928" s="35"/>
      <c r="G1928" s="35"/>
      <c r="H1928" s="35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39"/>
      <c r="AA1928" s="4"/>
      <c r="AB1928" s="4"/>
    </row>
    <row r="1929" spans="3:28" s="5" customFormat="1" ht="14.25">
      <c r="C1929" s="4"/>
      <c r="D1929" s="7"/>
      <c r="E1929" s="4"/>
      <c r="F1929" s="35"/>
      <c r="G1929" s="35"/>
      <c r="H1929" s="35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39"/>
      <c r="AA1929" s="4"/>
      <c r="AB1929" s="4"/>
    </row>
    <row r="1930" spans="3:28" s="5" customFormat="1" ht="14.25">
      <c r="C1930" s="4"/>
      <c r="D1930" s="7"/>
      <c r="E1930" s="4"/>
      <c r="F1930" s="35"/>
      <c r="G1930" s="35"/>
      <c r="H1930" s="35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39"/>
      <c r="AA1930" s="4"/>
      <c r="AB1930" s="4"/>
    </row>
    <row r="1931" spans="3:28" s="5" customFormat="1" ht="14.25">
      <c r="C1931" s="4"/>
      <c r="D1931" s="7"/>
      <c r="E1931" s="4"/>
      <c r="F1931" s="35"/>
      <c r="G1931" s="35"/>
      <c r="H1931" s="35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39"/>
      <c r="AA1931" s="4"/>
      <c r="AB1931" s="4"/>
    </row>
    <row r="1932" spans="3:28" s="5" customFormat="1" ht="14.25">
      <c r="C1932" s="4"/>
      <c r="D1932" s="7"/>
      <c r="E1932" s="4"/>
      <c r="F1932" s="35"/>
      <c r="G1932" s="35"/>
      <c r="H1932" s="35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39"/>
      <c r="AA1932" s="4"/>
      <c r="AB1932" s="4"/>
    </row>
    <row r="1933" spans="3:28" s="5" customFormat="1" ht="14.25">
      <c r="C1933" s="4"/>
      <c r="D1933" s="7"/>
      <c r="E1933" s="4"/>
      <c r="F1933" s="35"/>
      <c r="G1933" s="35"/>
      <c r="H1933" s="35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39"/>
      <c r="AA1933" s="4"/>
      <c r="AB1933" s="4"/>
    </row>
    <row r="1934" spans="3:28" s="5" customFormat="1" ht="14.25">
      <c r="C1934" s="4"/>
      <c r="D1934" s="7"/>
      <c r="E1934" s="4"/>
      <c r="F1934" s="35"/>
      <c r="G1934" s="35"/>
      <c r="H1934" s="35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39"/>
      <c r="AA1934" s="4"/>
      <c r="AB1934" s="4"/>
    </row>
    <row r="1935" spans="3:28" s="5" customFormat="1" ht="14.25">
      <c r="C1935" s="4"/>
      <c r="D1935" s="7"/>
      <c r="E1935" s="4"/>
      <c r="F1935" s="35"/>
      <c r="G1935" s="35"/>
      <c r="H1935" s="35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39"/>
      <c r="AA1935" s="4"/>
      <c r="AB1935" s="4"/>
    </row>
    <row r="1936" spans="3:28" s="5" customFormat="1" ht="14.25">
      <c r="C1936" s="4"/>
      <c r="D1936" s="7"/>
      <c r="E1936" s="4"/>
      <c r="F1936" s="35"/>
      <c r="G1936" s="35"/>
      <c r="H1936" s="35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39"/>
      <c r="AA1936" s="4"/>
      <c r="AB1936" s="4"/>
    </row>
    <row r="1937" spans="3:28" s="5" customFormat="1" ht="14.25">
      <c r="C1937" s="4"/>
      <c r="D1937" s="7"/>
      <c r="E1937" s="4"/>
      <c r="F1937" s="35"/>
      <c r="G1937" s="35"/>
      <c r="H1937" s="35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39"/>
      <c r="AA1937" s="4"/>
      <c r="AB1937" s="4"/>
    </row>
    <row r="1938" spans="3:28" s="5" customFormat="1" ht="14.25">
      <c r="C1938" s="4"/>
      <c r="D1938" s="7"/>
      <c r="E1938" s="4"/>
      <c r="F1938" s="35"/>
      <c r="G1938" s="35"/>
      <c r="H1938" s="35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39"/>
      <c r="AA1938" s="4"/>
      <c r="AB1938" s="4"/>
    </row>
    <row r="1939" spans="3:28" s="5" customFormat="1" ht="14.25">
      <c r="C1939" s="4"/>
      <c r="D1939" s="7"/>
      <c r="E1939" s="4"/>
      <c r="F1939" s="35"/>
      <c r="G1939" s="35"/>
      <c r="H1939" s="35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39"/>
      <c r="AA1939" s="4"/>
      <c r="AB1939" s="4"/>
    </row>
    <row r="1940" spans="3:28" s="5" customFormat="1" ht="14.25">
      <c r="C1940" s="4"/>
      <c r="D1940" s="7"/>
      <c r="E1940" s="4"/>
      <c r="F1940" s="35"/>
      <c r="G1940" s="35"/>
      <c r="H1940" s="35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39"/>
      <c r="AA1940" s="4"/>
      <c r="AB1940" s="4"/>
    </row>
    <row r="1941" spans="3:28" s="5" customFormat="1" ht="14.25">
      <c r="C1941" s="4"/>
      <c r="D1941" s="7"/>
      <c r="E1941" s="4"/>
      <c r="F1941" s="35"/>
      <c r="G1941" s="35"/>
      <c r="H1941" s="35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39"/>
      <c r="AA1941" s="4"/>
      <c r="AB1941" s="4"/>
    </row>
    <row r="1942" spans="3:28" s="5" customFormat="1" ht="14.25">
      <c r="C1942" s="4"/>
      <c r="D1942" s="7"/>
      <c r="E1942" s="4"/>
      <c r="F1942" s="35"/>
      <c r="G1942" s="35"/>
      <c r="H1942" s="35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39"/>
      <c r="AA1942" s="4"/>
      <c r="AB1942" s="4"/>
    </row>
    <row r="1943" spans="3:28" s="5" customFormat="1" ht="14.25">
      <c r="C1943" s="4"/>
      <c r="D1943" s="7"/>
      <c r="E1943" s="4"/>
      <c r="F1943" s="35"/>
      <c r="G1943" s="35"/>
      <c r="H1943" s="35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39"/>
      <c r="AA1943" s="4"/>
      <c r="AB1943" s="4"/>
    </row>
    <row r="1944" spans="3:28" s="5" customFormat="1" ht="14.25">
      <c r="C1944" s="4"/>
      <c r="D1944" s="7"/>
      <c r="E1944" s="4"/>
      <c r="F1944" s="35"/>
      <c r="G1944" s="35"/>
      <c r="H1944" s="35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39"/>
      <c r="AA1944" s="4"/>
      <c r="AB1944" s="4"/>
    </row>
    <row r="1945" spans="3:28" s="5" customFormat="1" ht="14.25">
      <c r="C1945" s="4"/>
      <c r="D1945" s="7"/>
      <c r="E1945" s="4"/>
      <c r="F1945" s="35"/>
      <c r="G1945" s="35"/>
      <c r="H1945" s="35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39"/>
      <c r="AA1945" s="4"/>
      <c r="AB1945" s="4"/>
    </row>
    <row r="1946" spans="3:28" s="5" customFormat="1" ht="14.25">
      <c r="C1946" s="4"/>
      <c r="D1946" s="7"/>
      <c r="E1946" s="4"/>
      <c r="F1946" s="35"/>
      <c r="G1946" s="35"/>
      <c r="H1946" s="35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39"/>
      <c r="AA1946" s="4"/>
      <c r="AB1946" s="4"/>
    </row>
    <row r="1947" spans="3:28" s="5" customFormat="1" ht="14.25">
      <c r="C1947" s="4"/>
      <c r="D1947" s="7"/>
      <c r="E1947" s="4"/>
      <c r="F1947" s="35"/>
      <c r="G1947" s="35"/>
      <c r="H1947" s="35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39"/>
      <c r="AA1947" s="4"/>
      <c r="AB1947" s="4"/>
    </row>
    <row r="1948" spans="3:28" s="5" customFormat="1" ht="14.25">
      <c r="C1948" s="4"/>
      <c r="D1948" s="7"/>
      <c r="E1948" s="4"/>
      <c r="F1948" s="35"/>
      <c r="G1948" s="35"/>
      <c r="H1948" s="35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39"/>
      <c r="AA1948" s="4"/>
      <c r="AB1948" s="4"/>
    </row>
    <row r="1949" spans="3:28" s="5" customFormat="1" ht="14.25">
      <c r="C1949" s="4"/>
      <c r="D1949" s="7"/>
      <c r="E1949" s="4"/>
      <c r="F1949" s="35"/>
      <c r="G1949" s="35"/>
      <c r="H1949" s="35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39"/>
      <c r="AA1949" s="4"/>
      <c r="AB1949" s="4"/>
    </row>
    <row r="1950" spans="3:28" s="5" customFormat="1" ht="14.25">
      <c r="C1950" s="4"/>
      <c r="D1950" s="7"/>
      <c r="E1950" s="4"/>
      <c r="F1950" s="35"/>
      <c r="G1950" s="35"/>
      <c r="H1950" s="35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39"/>
      <c r="AA1950" s="4"/>
      <c r="AB1950" s="4"/>
    </row>
    <row r="1951" spans="3:28" s="5" customFormat="1" ht="14.25">
      <c r="C1951" s="4"/>
      <c r="D1951" s="7"/>
      <c r="E1951" s="4"/>
      <c r="F1951" s="35"/>
      <c r="G1951" s="35"/>
      <c r="H1951" s="35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39"/>
      <c r="AA1951" s="4"/>
      <c r="AB1951" s="4"/>
    </row>
    <row r="1952" spans="3:28" s="5" customFormat="1" ht="14.25">
      <c r="C1952" s="4"/>
      <c r="D1952" s="7"/>
      <c r="E1952" s="4"/>
      <c r="F1952" s="35"/>
      <c r="G1952" s="35"/>
      <c r="H1952" s="35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39"/>
      <c r="AA1952" s="4"/>
      <c r="AB1952" s="4"/>
    </row>
    <row r="1953" spans="3:28" s="5" customFormat="1" ht="14.25">
      <c r="C1953" s="4"/>
      <c r="D1953" s="7"/>
      <c r="E1953" s="4"/>
      <c r="F1953" s="35"/>
      <c r="G1953" s="35"/>
      <c r="H1953" s="35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39"/>
      <c r="AA1953" s="4"/>
      <c r="AB1953" s="4"/>
    </row>
    <row r="1954" spans="3:28" s="5" customFormat="1" ht="14.25">
      <c r="C1954" s="4"/>
      <c r="D1954" s="7"/>
      <c r="E1954" s="4"/>
      <c r="F1954" s="35"/>
      <c r="G1954" s="35"/>
      <c r="H1954" s="35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39"/>
      <c r="AA1954" s="4"/>
      <c r="AB1954" s="4"/>
    </row>
    <row r="1955" spans="3:28" s="5" customFormat="1" ht="14.25">
      <c r="C1955" s="4"/>
      <c r="D1955" s="7"/>
      <c r="E1955" s="4"/>
      <c r="F1955" s="35"/>
      <c r="G1955" s="35"/>
      <c r="H1955" s="35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39"/>
      <c r="AA1955" s="4"/>
      <c r="AB1955" s="4"/>
    </row>
    <row r="1956" spans="3:28" s="5" customFormat="1" ht="14.25">
      <c r="C1956" s="4"/>
      <c r="D1956" s="7"/>
      <c r="E1956" s="4"/>
      <c r="F1956" s="35"/>
      <c r="G1956" s="35"/>
      <c r="H1956" s="35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39"/>
      <c r="AA1956" s="4"/>
      <c r="AB1956" s="4"/>
    </row>
    <row r="1957" spans="3:28" s="5" customFormat="1" ht="14.25">
      <c r="C1957" s="4"/>
      <c r="D1957" s="7"/>
      <c r="E1957" s="4"/>
      <c r="F1957" s="35"/>
      <c r="G1957" s="35"/>
      <c r="H1957" s="35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39"/>
      <c r="AA1957" s="4"/>
      <c r="AB1957" s="4"/>
    </row>
    <row r="1958" spans="3:28" s="5" customFormat="1" ht="14.25">
      <c r="C1958" s="4"/>
      <c r="D1958" s="7"/>
      <c r="E1958" s="4"/>
      <c r="F1958" s="35"/>
      <c r="G1958" s="35"/>
      <c r="H1958" s="35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39"/>
      <c r="AA1958" s="4"/>
      <c r="AB1958" s="4"/>
    </row>
    <row r="1959" spans="3:28" s="5" customFormat="1" ht="14.25">
      <c r="C1959" s="4"/>
      <c r="D1959" s="7"/>
      <c r="E1959" s="4"/>
      <c r="F1959" s="35"/>
      <c r="G1959" s="35"/>
      <c r="H1959" s="35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39"/>
      <c r="AA1959" s="4"/>
      <c r="AB1959" s="4"/>
    </row>
    <row r="1960" spans="3:28" s="5" customFormat="1" ht="14.25">
      <c r="C1960" s="4"/>
      <c r="D1960" s="7"/>
      <c r="E1960" s="4"/>
      <c r="F1960" s="35"/>
      <c r="G1960" s="35"/>
      <c r="H1960" s="35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39"/>
      <c r="AA1960" s="4"/>
      <c r="AB1960" s="4"/>
    </row>
    <row r="1961" spans="3:28" s="5" customFormat="1" ht="14.25">
      <c r="C1961" s="4"/>
      <c r="D1961" s="7"/>
      <c r="E1961" s="4"/>
      <c r="F1961" s="35"/>
      <c r="G1961" s="35"/>
      <c r="H1961" s="35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39"/>
      <c r="AA1961" s="4"/>
      <c r="AB1961" s="4"/>
    </row>
    <row r="1962" spans="3:28" s="5" customFormat="1" ht="14.25">
      <c r="C1962" s="4"/>
      <c r="D1962" s="7"/>
      <c r="E1962" s="4"/>
      <c r="F1962" s="35"/>
      <c r="G1962" s="35"/>
      <c r="H1962" s="35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39"/>
      <c r="AA1962" s="4"/>
      <c r="AB1962" s="4"/>
    </row>
    <row r="1963" spans="3:28" s="5" customFormat="1" ht="14.25">
      <c r="C1963" s="4"/>
      <c r="D1963" s="7"/>
      <c r="E1963" s="4"/>
      <c r="F1963" s="35"/>
      <c r="G1963" s="35"/>
      <c r="H1963" s="35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39"/>
      <c r="AA1963" s="4"/>
      <c r="AB1963" s="4"/>
    </row>
    <row r="1964" spans="3:28" s="5" customFormat="1" ht="14.25">
      <c r="C1964" s="4"/>
      <c r="D1964" s="7"/>
      <c r="E1964" s="4"/>
      <c r="F1964" s="35"/>
      <c r="G1964" s="35"/>
      <c r="H1964" s="35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39"/>
      <c r="AA1964" s="4"/>
      <c r="AB1964" s="4"/>
    </row>
    <row r="1965" spans="3:28" s="5" customFormat="1" ht="14.25">
      <c r="C1965" s="4"/>
      <c r="D1965" s="7"/>
      <c r="E1965" s="4"/>
      <c r="F1965" s="35"/>
      <c r="G1965" s="35"/>
      <c r="H1965" s="35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39"/>
      <c r="AA1965" s="4"/>
      <c r="AB1965" s="4"/>
    </row>
    <row r="1966" spans="3:28" s="5" customFormat="1" ht="14.25">
      <c r="C1966" s="4"/>
      <c r="D1966" s="7"/>
      <c r="E1966" s="4"/>
      <c r="F1966" s="35"/>
      <c r="G1966" s="35"/>
      <c r="H1966" s="35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39"/>
      <c r="AA1966" s="4"/>
      <c r="AB1966" s="4"/>
    </row>
    <row r="1967" spans="3:28" s="5" customFormat="1" ht="14.25">
      <c r="C1967" s="4"/>
      <c r="D1967" s="7"/>
      <c r="E1967" s="4"/>
      <c r="F1967" s="35"/>
      <c r="G1967" s="35"/>
      <c r="H1967" s="35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39"/>
      <c r="AA1967" s="4"/>
      <c r="AB1967" s="4"/>
    </row>
    <row r="1968" spans="3:28" s="5" customFormat="1" ht="14.25">
      <c r="C1968" s="4"/>
      <c r="D1968" s="7"/>
      <c r="E1968" s="4"/>
      <c r="F1968" s="35"/>
      <c r="G1968" s="35"/>
      <c r="H1968" s="35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39"/>
      <c r="AA1968" s="4"/>
      <c r="AB1968" s="4"/>
    </row>
    <row r="1969" spans="3:28" s="5" customFormat="1" ht="14.25">
      <c r="C1969" s="4"/>
      <c r="D1969" s="7"/>
      <c r="E1969" s="4"/>
      <c r="F1969" s="35"/>
      <c r="G1969" s="35"/>
      <c r="H1969" s="35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39"/>
      <c r="AA1969" s="4"/>
      <c r="AB1969" s="4"/>
    </row>
    <row r="1970" spans="3:28" s="5" customFormat="1" ht="14.25">
      <c r="C1970" s="4"/>
      <c r="D1970" s="7"/>
      <c r="E1970" s="4"/>
      <c r="F1970" s="35"/>
      <c r="G1970" s="35"/>
      <c r="H1970" s="35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39"/>
      <c r="AA1970" s="4"/>
      <c r="AB1970" s="4"/>
    </row>
    <row r="1971" spans="3:28" s="5" customFormat="1" ht="14.25">
      <c r="C1971" s="4"/>
      <c r="D1971" s="7"/>
      <c r="E1971" s="4"/>
      <c r="F1971" s="35"/>
      <c r="G1971" s="35"/>
      <c r="H1971" s="35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39"/>
      <c r="AA1971" s="4"/>
      <c r="AB1971" s="4"/>
    </row>
    <row r="1972" spans="3:28" s="5" customFormat="1" ht="14.25">
      <c r="C1972" s="4"/>
      <c r="D1972" s="7"/>
      <c r="E1972" s="4"/>
      <c r="F1972" s="35"/>
      <c r="G1972" s="35"/>
      <c r="H1972" s="35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39"/>
      <c r="AA1972" s="4"/>
      <c r="AB1972" s="4"/>
    </row>
    <row r="1973" spans="3:28" s="5" customFormat="1" ht="14.25">
      <c r="C1973" s="4"/>
      <c r="D1973" s="7"/>
      <c r="E1973" s="4"/>
      <c r="F1973" s="35"/>
      <c r="G1973" s="35"/>
      <c r="H1973" s="35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39"/>
      <c r="AA1973" s="4"/>
      <c r="AB1973" s="4"/>
    </row>
    <row r="1974" spans="3:28" s="5" customFormat="1" ht="14.25">
      <c r="C1974" s="4"/>
      <c r="D1974" s="7"/>
      <c r="E1974" s="4"/>
      <c r="F1974" s="35"/>
      <c r="G1974" s="35"/>
      <c r="H1974" s="35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39"/>
      <c r="AA1974" s="4"/>
      <c r="AB1974" s="4"/>
    </row>
    <row r="1975" spans="3:28" s="5" customFormat="1" ht="14.25">
      <c r="C1975" s="4"/>
      <c r="D1975" s="7"/>
      <c r="E1975" s="4"/>
      <c r="F1975" s="35"/>
      <c r="G1975" s="35"/>
      <c r="H1975" s="35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39"/>
      <c r="AA1975" s="4"/>
      <c r="AB1975" s="4"/>
    </row>
    <row r="1976" spans="3:28" s="5" customFormat="1" ht="14.25">
      <c r="C1976" s="4"/>
      <c r="D1976" s="7"/>
      <c r="E1976" s="4"/>
      <c r="F1976" s="35"/>
      <c r="G1976" s="35"/>
      <c r="H1976" s="35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39"/>
      <c r="AA1976" s="4"/>
      <c r="AB1976" s="4"/>
    </row>
    <row r="1977" spans="3:28" s="5" customFormat="1" ht="14.25">
      <c r="C1977" s="4"/>
      <c r="D1977" s="7"/>
      <c r="E1977" s="4"/>
      <c r="F1977" s="35"/>
      <c r="G1977" s="35"/>
      <c r="H1977" s="35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39"/>
      <c r="AA1977" s="4"/>
      <c r="AB1977" s="4"/>
    </row>
    <row r="1978" spans="3:28" s="5" customFormat="1" ht="14.25">
      <c r="C1978" s="4"/>
      <c r="D1978" s="7"/>
      <c r="E1978" s="4"/>
      <c r="F1978" s="35"/>
      <c r="G1978" s="35"/>
      <c r="H1978" s="35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39"/>
      <c r="AA1978" s="4"/>
      <c r="AB1978" s="4"/>
    </row>
    <row r="1979" spans="3:28" s="5" customFormat="1" ht="14.25">
      <c r="C1979" s="4"/>
      <c r="D1979" s="7"/>
      <c r="E1979" s="4"/>
      <c r="F1979" s="35"/>
      <c r="G1979" s="35"/>
      <c r="H1979" s="35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39"/>
      <c r="AA1979" s="4"/>
      <c r="AB1979" s="4"/>
    </row>
    <row r="1980" spans="3:28" s="5" customFormat="1" ht="14.25">
      <c r="C1980" s="4"/>
      <c r="D1980" s="7"/>
      <c r="E1980" s="4"/>
      <c r="F1980" s="35"/>
      <c r="G1980" s="35"/>
      <c r="H1980" s="35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39"/>
      <c r="AA1980" s="4"/>
      <c r="AB1980" s="4"/>
    </row>
    <row r="1981" spans="3:28" s="5" customFormat="1" ht="14.25">
      <c r="C1981" s="4"/>
      <c r="D1981" s="7"/>
      <c r="E1981" s="4"/>
      <c r="F1981" s="35"/>
      <c r="G1981" s="35"/>
      <c r="H1981" s="35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39"/>
      <c r="AA1981" s="4"/>
      <c r="AB1981" s="4"/>
    </row>
    <row r="1982" spans="3:28" s="5" customFormat="1" ht="14.25">
      <c r="C1982" s="4"/>
      <c r="D1982" s="7"/>
      <c r="E1982" s="4"/>
      <c r="F1982" s="35"/>
      <c r="G1982" s="35"/>
      <c r="H1982" s="35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39"/>
      <c r="AA1982" s="4"/>
      <c r="AB1982" s="4"/>
    </row>
    <row r="1983" spans="3:28" s="5" customFormat="1" ht="14.25">
      <c r="C1983" s="4"/>
      <c r="D1983" s="7"/>
      <c r="E1983" s="4"/>
      <c r="F1983" s="35"/>
      <c r="G1983" s="35"/>
      <c r="H1983" s="35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39"/>
      <c r="AA1983" s="4"/>
      <c r="AB1983" s="4"/>
    </row>
    <row r="1984" spans="3:28" s="5" customFormat="1" ht="14.25">
      <c r="C1984" s="4"/>
      <c r="D1984" s="7"/>
      <c r="E1984" s="4"/>
      <c r="F1984" s="35"/>
      <c r="G1984" s="35"/>
      <c r="H1984" s="35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39"/>
      <c r="AA1984" s="4"/>
      <c r="AB1984" s="4"/>
    </row>
    <row r="1985" spans="3:28" s="5" customFormat="1" ht="14.25">
      <c r="C1985" s="4"/>
      <c r="D1985" s="7"/>
      <c r="E1985" s="4"/>
      <c r="F1985" s="35"/>
      <c r="G1985" s="35"/>
      <c r="H1985" s="35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39"/>
      <c r="AA1985" s="4"/>
      <c r="AB1985" s="4"/>
    </row>
    <row r="1986" spans="3:28" s="5" customFormat="1" ht="14.25">
      <c r="C1986" s="4"/>
      <c r="D1986" s="7"/>
      <c r="E1986" s="4"/>
      <c r="F1986" s="35"/>
      <c r="G1986" s="35"/>
      <c r="H1986" s="35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39"/>
      <c r="AA1986" s="4"/>
      <c r="AB1986" s="4"/>
    </row>
    <row r="1987" spans="3:28" s="5" customFormat="1" ht="14.25">
      <c r="C1987" s="4"/>
      <c r="D1987" s="7"/>
      <c r="E1987" s="4"/>
      <c r="F1987" s="35"/>
      <c r="G1987" s="35"/>
      <c r="H1987" s="35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39"/>
      <c r="AA1987" s="4"/>
      <c r="AB1987" s="4"/>
    </row>
    <row r="1988" spans="3:28" s="5" customFormat="1" ht="14.25">
      <c r="C1988" s="4"/>
      <c r="D1988" s="7"/>
      <c r="E1988" s="4"/>
      <c r="F1988" s="35"/>
      <c r="G1988" s="35"/>
      <c r="H1988" s="35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39"/>
      <c r="AA1988" s="4"/>
      <c r="AB1988" s="4"/>
    </row>
    <row r="1989" spans="3:28" s="5" customFormat="1" ht="14.25">
      <c r="C1989" s="4"/>
      <c r="D1989" s="7"/>
      <c r="E1989" s="4"/>
      <c r="F1989" s="35"/>
      <c r="G1989" s="35"/>
      <c r="H1989" s="35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39"/>
      <c r="AA1989" s="4"/>
      <c r="AB1989" s="4"/>
    </row>
    <row r="1990" spans="3:28" s="5" customFormat="1" ht="14.25">
      <c r="C1990" s="4"/>
      <c r="D1990" s="7"/>
      <c r="E1990" s="4"/>
      <c r="F1990" s="35"/>
      <c r="G1990" s="35"/>
      <c r="H1990" s="35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39"/>
      <c r="AA1990" s="4"/>
      <c r="AB1990" s="4"/>
    </row>
    <row r="1991" spans="3:28" s="5" customFormat="1" ht="14.25">
      <c r="C1991" s="4"/>
      <c r="D1991" s="7"/>
      <c r="E1991" s="4"/>
      <c r="F1991" s="35"/>
      <c r="G1991" s="35"/>
      <c r="H1991" s="35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39"/>
      <c r="AA1991" s="4"/>
      <c r="AB1991" s="4"/>
    </row>
    <row r="1992" spans="3:28" s="5" customFormat="1" ht="14.25">
      <c r="C1992" s="4"/>
      <c r="D1992" s="7"/>
      <c r="E1992" s="4"/>
      <c r="F1992" s="35"/>
      <c r="G1992" s="35"/>
      <c r="H1992" s="35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39"/>
      <c r="AA1992" s="4"/>
      <c r="AB1992" s="4"/>
    </row>
    <row r="1993" spans="3:28" s="5" customFormat="1" ht="14.25">
      <c r="C1993" s="4"/>
      <c r="D1993" s="7"/>
      <c r="E1993" s="4"/>
      <c r="F1993" s="35"/>
      <c r="G1993" s="35"/>
      <c r="H1993" s="35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39"/>
      <c r="AA1993" s="4"/>
      <c r="AB1993" s="4"/>
    </row>
    <row r="1994" spans="3:28" s="5" customFormat="1" ht="14.25">
      <c r="C1994" s="4"/>
      <c r="D1994" s="7"/>
      <c r="E1994" s="4"/>
      <c r="F1994" s="35"/>
      <c r="G1994" s="35"/>
      <c r="H1994" s="35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39"/>
      <c r="AA1994" s="4"/>
      <c r="AB1994" s="4"/>
    </row>
    <row r="1995" spans="3:28" s="5" customFormat="1" ht="14.25">
      <c r="C1995" s="4"/>
      <c r="D1995" s="7"/>
      <c r="E1995" s="4"/>
      <c r="F1995" s="35"/>
      <c r="G1995" s="35"/>
      <c r="H1995" s="35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39"/>
      <c r="AA1995" s="4"/>
      <c r="AB1995" s="4"/>
    </row>
    <row r="1996" spans="3:28" s="5" customFormat="1" ht="14.25">
      <c r="C1996" s="4"/>
      <c r="D1996" s="7"/>
      <c r="E1996" s="4"/>
      <c r="F1996" s="35"/>
      <c r="G1996" s="35"/>
      <c r="H1996" s="35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39"/>
      <c r="AA1996" s="4"/>
      <c r="AB1996" s="4"/>
    </row>
    <row r="1997" spans="3:28" s="5" customFormat="1" ht="14.25">
      <c r="C1997" s="4"/>
      <c r="D1997" s="7"/>
      <c r="E1997" s="4"/>
      <c r="F1997" s="35"/>
      <c r="G1997" s="35"/>
      <c r="H1997" s="35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39"/>
      <c r="AA1997" s="4"/>
      <c r="AB1997" s="4"/>
    </row>
    <row r="1998" spans="3:28" s="5" customFormat="1" ht="14.25">
      <c r="C1998" s="4"/>
      <c r="D1998" s="7"/>
      <c r="E1998" s="4"/>
      <c r="F1998" s="35"/>
      <c r="G1998" s="35"/>
      <c r="H1998" s="35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39"/>
      <c r="AA1998" s="4"/>
      <c r="AB1998" s="4"/>
    </row>
    <row r="1999" spans="3:28" s="5" customFormat="1" ht="14.25">
      <c r="C1999" s="4"/>
      <c r="D1999" s="7"/>
      <c r="E1999" s="4"/>
      <c r="F1999" s="35"/>
      <c r="G1999" s="35"/>
      <c r="H1999" s="35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39"/>
      <c r="AA1999" s="4"/>
      <c r="AB1999" s="4"/>
    </row>
    <row r="2000" spans="3:28" s="5" customFormat="1" ht="14.25">
      <c r="C2000" s="4"/>
      <c r="D2000" s="7"/>
      <c r="E2000" s="4"/>
      <c r="F2000" s="35"/>
      <c r="G2000" s="35"/>
      <c r="H2000" s="35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39"/>
      <c r="AA2000" s="4"/>
      <c r="AB2000" s="4"/>
    </row>
    <row r="2001" spans="3:28" s="5" customFormat="1" ht="14.25">
      <c r="C2001" s="4"/>
      <c r="D2001" s="7"/>
      <c r="E2001" s="4"/>
      <c r="F2001" s="35"/>
      <c r="G2001" s="35"/>
      <c r="H2001" s="35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39"/>
      <c r="AA2001" s="4"/>
      <c r="AB2001" s="4"/>
    </row>
    <row r="2002" spans="3:28" s="5" customFormat="1" ht="14.25">
      <c r="C2002" s="4"/>
      <c r="D2002" s="7"/>
      <c r="E2002" s="4"/>
      <c r="F2002" s="35"/>
      <c r="G2002" s="35"/>
      <c r="H2002" s="35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39"/>
      <c r="AA2002" s="4"/>
      <c r="AB2002" s="4"/>
    </row>
    <row r="2003" spans="3:28" s="5" customFormat="1" ht="14.25">
      <c r="C2003" s="4"/>
      <c r="D2003" s="7"/>
      <c r="E2003" s="4"/>
      <c r="F2003" s="35"/>
      <c r="G2003" s="35"/>
      <c r="H2003" s="35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39"/>
      <c r="AA2003" s="4"/>
      <c r="AB2003" s="4"/>
    </row>
    <row r="2004" spans="3:28" s="5" customFormat="1" ht="14.25">
      <c r="C2004" s="4"/>
      <c r="D2004" s="7"/>
      <c r="E2004" s="4"/>
      <c r="F2004" s="35"/>
      <c r="G2004" s="35"/>
      <c r="H2004" s="35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39"/>
      <c r="AA2004" s="4"/>
      <c r="AB2004" s="4"/>
    </row>
    <row r="2005" spans="3:28" s="5" customFormat="1" ht="14.25">
      <c r="C2005" s="4"/>
      <c r="D2005" s="7"/>
      <c r="E2005" s="4"/>
      <c r="F2005" s="35"/>
      <c r="G2005" s="35"/>
      <c r="H2005" s="35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39"/>
      <c r="AA2005" s="4"/>
      <c r="AB2005" s="4"/>
    </row>
    <row r="2006" spans="3:28" s="5" customFormat="1" ht="14.25">
      <c r="C2006" s="4"/>
      <c r="D2006" s="7"/>
      <c r="E2006" s="4"/>
      <c r="F2006" s="35"/>
      <c r="G2006" s="35"/>
      <c r="H2006" s="35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39"/>
      <c r="AA2006" s="4"/>
      <c r="AB2006" s="4"/>
    </row>
    <row r="2007" spans="3:28" s="5" customFormat="1" ht="14.25">
      <c r="C2007" s="4"/>
      <c r="D2007" s="7"/>
      <c r="E2007" s="4"/>
      <c r="F2007" s="35"/>
      <c r="G2007" s="35"/>
      <c r="H2007" s="35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39"/>
      <c r="AA2007" s="4"/>
      <c r="AB2007" s="4"/>
    </row>
    <row r="2008" spans="3:28" s="5" customFormat="1" ht="14.25">
      <c r="C2008" s="4"/>
      <c r="D2008" s="7"/>
      <c r="E2008" s="4"/>
      <c r="F2008" s="35"/>
      <c r="G2008" s="35"/>
      <c r="H2008" s="35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39"/>
      <c r="AA2008" s="4"/>
      <c r="AB2008" s="4"/>
    </row>
    <row r="2009" spans="3:28" s="5" customFormat="1" ht="14.25">
      <c r="C2009" s="4"/>
      <c r="D2009" s="7"/>
      <c r="E2009" s="4"/>
      <c r="F2009" s="35"/>
      <c r="G2009" s="35"/>
      <c r="H2009" s="35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39"/>
      <c r="AA2009" s="4"/>
      <c r="AB2009" s="4"/>
    </row>
    <row r="2010" spans="3:28" s="5" customFormat="1" ht="14.25">
      <c r="C2010" s="4"/>
      <c r="D2010" s="7"/>
      <c r="E2010" s="4"/>
      <c r="F2010" s="35"/>
      <c r="G2010" s="35"/>
      <c r="H2010" s="35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39"/>
      <c r="AA2010" s="4"/>
      <c r="AB2010" s="4"/>
    </row>
    <row r="2011" spans="3:28" s="5" customFormat="1" ht="14.25">
      <c r="C2011" s="4"/>
      <c r="D2011" s="7"/>
      <c r="E2011" s="4"/>
      <c r="F2011" s="35"/>
      <c r="G2011" s="35"/>
      <c r="H2011" s="35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39"/>
      <c r="AA2011" s="4"/>
      <c r="AB2011" s="4"/>
    </row>
    <row r="2012" spans="3:28" s="5" customFormat="1" ht="14.25">
      <c r="C2012" s="4"/>
      <c r="D2012" s="7"/>
      <c r="E2012" s="4"/>
      <c r="F2012" s="35"/>
      <c r="G2012" s="35"/>
      <c r="H2012" s="35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39"/>
      <c r="AA2012" s="4"/>
      <c r="AB2012" s="4"/>
    </row>
    <row r="2013" spans="3:28" s="5" customFormat="1" ht="14.25">
      <c r="C2013" s="4"/>
      <c r="D2013" s="7"/>
      <c r="E2013" s="4"/>
      <c r="F2013" s="35"/>
      <c r="G2013" s="35"/>
      <c r="H2013" s="35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39"/>
      <c r="AA2013" s="4"/>
      <c r="AB2013" s="4"/>
    </row>
    <row r="2014" spans="3:28" s="5" customFormat="1" ht="14.25">
      <c r="C2014" s="4"/>
      <c r="D2014" s="7"/>
      <c r="E2014" s="4"/>
      <c r="F2014" s="35"/>
      <c r="G2014" s="35"/>
      <c r="H2014" s="35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39"/>
      <c r="AA2014" s="4"/>
      <c r="AB2014" s="4"/>
    </row>
    <row r="2015" spans="3:28" s="5" customFormat="1" ht="14.25">
      <c r="C2015" s="4"/>
      <c r="D2015" s="7"/>
      <c r="E2015" s="4"/>
      <c r="F2015" s="35"/>
      <c r="G2015" s="35"/>
      <c r="H2015" s="35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39"/>
      <c r="AA2015" s="4"/>
      <c r="AB2015" s="4"/>
    </row>
    <row r="2016" spans="3:28" s="5" customFormat="1" ht="14.25">
      <c r="C2016" s="4"/>
      <c r="D2016" s="7"/>
      <c r="E2016" s="4"/>
      <c r="F2016" s="35"/>
      <c r="G2016" s="35"/>
      <c r="H2016" s="35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39"/>
      <c r="AA2016" s="4"/>
      <c r="AB2016" s="4"/>
    </row>
    <row r="2017" spans="3:28" s="5" customFormat="1" ht="14.25">
      <c r="C2017" s="4"/>
      <c r="D2017" s="7"/>
      <c r="E2017" s="4"/>
      <c r="F2017" s="35"/>
      <c r="G2017" s="35"/>
      <c r="H2017" s="35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39"/>
      <c r="AA2017" s="4"/>
      <c r="AB2017" s="4"/>
    </row>
    <row r="2018" spans="3:28" s="5" customFormat="1" ht="14.25">
      <c r="C2018" s="4"/>
      <c r="D2018" s="7"/>
      <c r="E2018" s="4"/>
      <c r="F2018" s="35"/>
      <c r="G2018" s="35"/>
      <c r="H2018" s="35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39"/>
      <c r="AA2018" s="4"/>
      <c r="AB2018" s="4"/>
    </row>
    <row r="2019" spans="3:28" s="5" customFormat="1" ht="14.25">
      <c r="C2019" s="4"/>
      <c r="D2019" s="7"/>
      <c r="E2019" s="4"/>
      <c r="F2019" s="35"/>
      <c r="G2019" s="35"/>
      <c r="H2019" s="35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39"/>
      <c r="AA2019" s="4"/>
      <c r="AB2019" s="4"/>
    </row>
    <row r="2020" spans="3:28" s="5" customFormat="1" ht="14.25">
      <c r="C2020" s="4"/>
      <c r="D2020" s="7"/>
      <c r="E2020" s="4"/>
      <c r="F2020" s="35"/>
      <c r="G2020" s="35"/>
      <c r="H2020" s="35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39"/>
      <c r="AA2020" s="4"/>
      <c r="AB2020" s="4"/>
    </row>
    <row r="2021" spans="3:28" s="5" customFormat="1" ht="14.25">
      <c r="C2021" s="4"/>
      <c r="D2021" s="7"/>
      <c r="E2021" s="4"/>
      <c r="F2021" s="35"/>
      <c r="G2021" s="35"/>
      <c r="H2021" s="35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39"/>
      <c r="AA2021" s="4"/>
      <c r="AB2021" s="4"/>
    </row>
    <row r="2022" spans="3:28" s="5" customFormat="1" ht="14.25">
      <c r="C2022" s="4"/>
      <c r="D2022" s="7"/>
      <c r="E2022" s="4"/>
      <c r="F2022" s="35"/>
      <c r="G2022" s="35"/>
      <c r="H2022" s="35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39"/>
      <c r="AA2022" s="4"/>
      <c r="AB2022" s="4"/>
    </row>
    <row r="2023" spans="3:28" s="5" customFormat="1" ht="14.25">
      <c r="C2023" s="4"/>
      <c r="D2023" s="7"/>
      <c r="E2023" s="4"/>
      <c r="F2023" s="35"/>
      <c r="G2023" s="35"/>
      <c r="H2023" s="35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39"/>
      <c r="AA2023" s="4"/>
      <c r="AB2023" s="4"/>
    </row>
    <row r="2024" spans="3:28" s="5" customFormat="1" ht="14.25">
      <c r="C2024" s="4"/>
      <c r="D2024" s="7"/>
      <c r="E2024" s="4"/>
      <c r="F2024" s="35"/>
      <c r="G2024" s="35"/>
      <c r="H2024" s="35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39"/>
      <c r="AA2024" s="4"/>
      <c r="AB2024" s="4"/>
    </row>
    <row r="2025" spans="3:28" s="5" customFormat="1" ht="14.25">
      <c r="C2025" s="4"/>
      <c r="D2025" s="7"/>
      <c r="E2025" s="4"/>
      <c r="F2025" s="35"/>
      <c r="G2025" s="35"/>
      <c r="H2025" s="35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39"/>
      <c r="AA2025" s="4"/>
      <c r="AB2025" s="4"/>
    </row>
    <row r="2026" spans="3:28" s="5" customFormat="1" ht="14.25">
      <c r="C2026" s="4"/>
      <c r="D2026" s="7"/>
      <c r="E2026" s="4"/>
      <c r="F2026" s="35"/>
      <c r="G2026" s="35"/>
      <c r="H2026" s="35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39"/>
      <c r="AA2026" s="4"/>
      <c r="AB2026" s="4"/>
    </row>
    <row r="2027" spans="3:28" s="5" customFormat="1" ht="14.25">
      <c r="C2027" s="4"/>
      <c r="D2027" s="7"/>
      <c r="E2027" s="4"/>
      <c r="F2027" s="35"/>
      <c r="G2027" s="35"/>
      <c r="H2027" s="35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39"/>
      <c r="AA2027" s="4"/>
      <c r="AB2027" s="4"/>
    </row>
    <row r="2028" spans="3:28" s="5" customFormat="1" ht="14.25">
      <c r="C2028" s="4"/>
      <c r="D2028" s="7"/>
      <c r="E2028" s="4"/>
      <c r="F2028" s="35"/>
      <c r="G2028" s="35"/>
      <c r="H2028" s="35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39"/>
      <c r="AA2028" s="4"/>
      <c r="AB2028" s="4"/>
    </row>
    <row r="2029" spans="3:28" s="5" customFormat="1" ht="14.25">
      <c r="C2029" s="4"/>
      <c r="D2029" s="7"/>
      <c r="E2029" s="4"/>
      <c r="F2029" s="35"/>
      <c r="G2029" s="35"/>
      <c r="H2029" s="35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39"/>
      <c r="AA2029" s="4"/>
      <c r="AB2029" s="4"/>
    </row>
    <row r="2030" spans="3:28" s="5" customFormat="1" ht="14.25">
      <c r="C2030" s="4"/>
      <c r="D2030" s="7"/>
      <c r="E2030" s="4"/>
      <c r="F2030" s="35"/>
      <c r="G2030" s="35"/>
      <c r="H2030" s="35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39"/>
      <c r="AA2030" s="4"/>
      <c r="AB2030" s="4"/>
    </row>
    <row r="2031" spans="3:28" s="5" customFormat="1" ht="14.25">
      <c r="C2031" s="4"/>
      <c r="D2031" s="7"/>
      <c r="E2031" s="4"/>
      <c r="F2031" s="35"/>
      <c r="G2031" s="35"/>
      <c r="H2031" s="35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39"/>
      <c r="AA2031" s="4"/>
      <c r="AB2031" s="4"/>
    </row>
    <row r="2032" spans="3:28" s="5" customFormat="1" ht="14.25">
      <c r="C2032" s="4"/>
      <c r="D2032" s="7"/>
      <c r="E2032" s="4"/>
      <c r="F2032" s="35"/>
      <c r="G2032" s="35"/>
      <c r="H2032" s="35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39"/>
      <c r="AA2032" s="4"/>
      <c r="AB2032" s="4"/>
    </row>
    <row r="2033" spans="3:28" s="5" customFormat="1" ht="14.25">
      <c r="C2033" s="4"/>
      <c r="D2033" s="7"/>
      <c r="E2033" s="4"/>
      <c r="F2033" s="35"/>
      <c r="G2033" s="35"/>
      <c r="H2033" s="35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39"/>
      <c r="AA2033" s="4"/>
      <c r="AB2033" s="4"/>
    </row>
    <row r="2034" spans="3:28" s="5" customFormat="1" ht="14.25">
      <c r="C2034" s="4"/>
      <c r="D2034" s="7"/>
      <c r="E2034" s="4"/>
      <c r="F2034" s="35"/>
      <c r="G2034" s="35"/>
      <c r="H2034" s="35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39"/>
      <c r="AA2034" s="4"/>
      <c r="AB2034" s="4"/>
    </row>
    <row r="2035" spans="3:28" s="5" customFormat="1" ht="14.25">
      <c r="C2035" s="4"/>
      <c r="D2035" s="7"/>
      <c r="E2035" s="4"/>
      <c r="F2035" s="35"/>
      <c r="G2035" s="35"/>
      <c r="H2035" s="35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39"/>
      <c r="AA2035" s="4"/>
      <c r="AB2035" s="4"/>
    </row>
    <row r="2036" spans="3:28" s="5" customFormat="1" ht="14.25">
      <c r="C2036" s="4"/>
      <c r="D2036" s="7"/>
      <c r="E2036" s="4"/>
      <c r="F2036" s="35"/>
      <c r="G2036" s="35"/>
      <c r="H2036" s="35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39"/>
      <c r="AA2036" s="4"/>
      <c r="AB2036" s="4"/>
    </row>
    <row r="2037" spans="3:28" s="5" customFormat="1" ht="14.25">
      <c r="C2037" s="4"/>
      <c r="D2037" s="7"/>
      <c r="E2037" s="4"/>
      <c r="F2037" s="35"/>
      <c r="G2037" s="35"/>
      <c r="H2037" s="35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39"/>
      <c r="AA2037" s="4"/>
      <c r="AB2037" s="4"/>
    </row>
    <row r="2038" spans="3:28" s="5" customFormat="1" ht="14.25">
      <c r="C2038" s="4"/>
      <c r="D2038" s="7"/>
      <c r="E2038" s="4"/>
      <c r="F2038" s="35"/>
      <c r="G2038" s="35"/>
      <c r="H2038" s="35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39"/>
      <c r="AA2038" s="4"/>
      <c r="AB2038" s="4"/>
    </row>
    <row r="2039" spans="3:28" s="5" customFormat="1" ht="14.25">
      <c r="C2039" s="4"/>
      <c r="D2039" s="7"/>
      <c r="E2039" s="4"/>
      <c r="F2039" s="35"/>
      <c r="G2039" s="35"/>
      <c r="H2039" s="35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39"/>
      <c r="AA2039" s="4"/>
      <c r="AB2039" s="4"/>
    </row>
    <row r="2040" spans="3:28" s="5" customFormat="1" ht="14.25">
      <c r="C2040" s="4"/>
      <c r="D2040" s="7"/>
      <c r="E2040" s="4"/>
      <c r="F2040" s="35"/>
      <c r="G2040" s="35"/>
      <c r="H2040" s="35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39"/>
      <c r="AA2040" s="4"/>
      <c r="AB2040" s="4"/>
    </row>
    <row r="2041" spans="3:28" s="5" customFormat="1" ht="14.25">
      <c r="C2041" s="4"/>
      <c r="D2041" s="7"/>
      <c r="E2041" s="4"/>
      <c r="F2041" s="35"/>
      <c r="G2041" s="35"/>
      <c r="H2041" s="35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39"/>
      <c r="AA2041" s="4"/>
      <c r="AB2041" s="4"/>
    </row>
    <row r="2042" spans="3:28" s="5" customFormat="1" ht="14.25">
      <c r="C2042" s="4"/>
      <c r="D2042" s="7"/>
      <c r="E2042" s="4"/>
      <c r="F2042" s="35"/>
      <c r="G2042" s="35"/>
      <c r="H2042" s="35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39"/>
      <c r="AA2042" s="4"/>
      <c r="AB2042" s="4"/>
    </row>
    <row r="2043" spans="3:28" s="5" customFormat="1" ht="14.25">
      <c r="C2043" s="4"/>
      <c r="D2043" s="7"/>
      <c r="E2043" s="4"/>
      <c r="F2043" s="35"/>
      <c r="G2043" s="35"/>
      <c r="H2043" s="35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39"/>
      <c r="AA2043" s="4"/>
      <c r="AB2043" s="4"/>
    </row>
    <row r="2044" spans="3:28" s="5" customFormat="1" ht="14.25">
      <c r="C2044" s="4"/>
      <c r="D2044" s="7"/>
      <c r="E2044" s="4"/>
      <c r="F2044" s="35"/>
      <c r="G2044" s="35"/>
      <c r="H2044" s="35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39"/>
      <c r="AA2044" s="4"/>
      <c r="AB2044" s="4"/>
    </row>
    <row r="2045" spans="3:28" s="5" customFormat="1" ht="14.25">
      <c r="C2045" s="4"/>
      <c r="D2045" s="7"/>
      <c r="E2045" s="4"/>
      <c r="F2045" s="35"/>
      <c r="G2045" s="35"/>
      <c r="H2045" s="35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39"/>
      <c r="AA2045" s="4"/>
      <c r="AB2045" s="4"/>
    </row>
    <row r="2046" spans="3:28" s="5" customFormat="1" ht="14.25">
      <c r="C2046" s="4"/>
      <c r="D2046" s="7"/>
      <c r="E2046" s="4"/>
      <c r="F2046" s="35"/>
      <c r="G2046" s="35"/>
      <c r="H2046" s="35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39"/>
      <c r="AA2046" s="4"/>
      <c r="AB2046" s="4"/>
    </row>
    <row r="2047" spans="3:28" s="5" customFormat="1" ht="14.25">
      <c r="C2047" s="4"/>
      <c r="D2047" s="7"/>
      <c r="E2047" s="4"/>
      <c r="F2047" s="35"/>
      <c r="G2047" s="35"/>
      <c r="H2047" s="35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39"/>
      <c r="AA2047" s="4"/>
      <c r="AB2047" s="4"/>
    </row>
    <row r="2048" spans="3:28" s="5" customFormat="1" ht="14.25">
      <c r="C2048" s="4"/>
      <c r="D2048" s="7"/>
      <c r="E2048" s="4"/>
      <c r="F2048" s="35"/>
      <c r="G2048" s="35"/>
      <c r="H2048" s="35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39"/>
      <c r="AA2048" s="4"/>
      <c r="AB2048" s="4"/>
    </row>
    <row r="2049" spans="3:28" s="5" customFormat="1" ht="14.25">
      <c r="C2049" s="4"/>
      <c r="D2049" s="7"/>
      <c r="E2049" s="4"/>
      <c r="F2049" s="35"/>
      <c r="G2049" s="35"/>
      <c r="H2049" s="35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39"/>
      <c r="AA2049" s="4"/>
      <c r="AB2049" s="4"/>
    </row>
    <row r="2050" spans="3:28" s="5" customFormat="1" ht="14.25">
      <c r="C2050" s="4"/>
      <c r="D2050" s="7"/>
      <c r="E2050" s="4"/>
      <c r="F2050" s="35"/>
      <c r="G2050" s="35"/>
      <c r="H2050" s="35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39"/>
      <c r="AA2050" s="4"/>
      <c r="AB2050" s="4"/>
    </row>
    <row r="2051" spans="3:28" s="5" customFormat="1" ht="14.25">
      <c r="C2051" s="4"/>
      <c r="D2051" s="7"/>
      <c r="E2051" s="4"/>
      <c r="F2051" s="35"/>
      <c r="G2051" s="35"/>
      <c r="H2051" s="35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39"/>
      <c r="AA2051" s="4"/>
      <c r="AB2051" s="4"/>
    </row>
    <row r="2052" spans="3:28" s="5" customFormat="1" ht="14.25">
      <c r="C2052" s="4"/>
      <c r="D2052" s="7"/>
      <c r="E2052" s="4"/>
      <c r="F2052" s="35"/>
      <c r="G2052" s="35"/>
      <c r="H2052" s="35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39"/>
      <c r="AA2052" s="4"/>
      <c r="AB2052" s="4"/>
    </row>
    <row r="2053" spans="3:28" s="5" customFormat="1" ht="14.25">
      <c r="C2053" s="4"/>
      <c r="D2053" s="7"/>
      <c r="E2053" s="4"/>
      <c r="F2053" s="35"/>
      <c r="G2053" s="35"/>
      <c r="H2053" s="35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39"/>
      <c r="AA2053" s="4"/>
      <c r="AB2053" s="4"/>
    </row>
    <row r="2054" spans="3:28" s="5" customFormat="1" ht="14.25">
      <c r="C2054" s="4"/>
      <c r="D2054" s="7"/>
      <c r="E2054" s="4"/>
      <c r="F2054" s="35"/>
      <c r="G2054" s="35"/>
      <c r="H2054" s="35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39"/>
      <c r="AA2054" s="4"/>
      <c r="AB2054" s="4"/>
    </row>
    <row r="2055" spans="3:28" s="5" customFormat="1" ht="14.25">
      <c r="C2055" s="4"/>
      <c r="D2055" s="7"/>
      <c r="E2055" s="4"/>
      <c r="F2055" s="35"/>
      <c r="G2055" s="35"/>
      <c r="H2055" s="35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39"/>
      <c r="AA2055" s="4"/>
      <c r="AB2055" s="4"/>
    </row>
    <row r="2056" spans="3:28" s="5" customFormat="1" ht="14.25">
      <c r="C2056" s="4"/>
      <c r="D2056" s="7"/>
      <c r="E2056" s="4"/>
      <c r="F2056" s="35"/>
      <c r="G2056" s="35"/>
      <c r="H2056" s="35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39"/>
      <c r="AA2056" s="4"/>
      <c r="AB2056" s="4"/>
    </row>
    <row r="2057" spans="3:28" s="5" customFormat="1" ht="14.25">
      <c r="C2057" s="4"/>
      <c r="D2057" s="7"/>
      <c r="E2057" s="4"/>
      <c r="F2057" s="35"/>
      <c r="G2057" s="35"/>
      <c r="H2057" s="35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39"/>
      <c r="AA2057" s="4"/>
      <c r="AB2057" s="4"/>
    </row>
    <row r="2058" spans="3:28" s="5" customFormat="1" ht="14.25">
      <c r="C2058" s="4"/>
      <c r="D2058" s="7"/>
      <c r="E2058" s="4"/>
      <c r="F2058" s="35"/>
      <c r="G2058" s="35"/>
      <c r="H2058" s="35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39"/>
      <c r="AA2058" s="4"/>
      <c r="AB2058" s="4"/>
    </row>
    <row r="2059" spans="3:28" s="5" customFormat="1" ht="14.25">
      <c r="C2059" s="4"/>
      <c r="D2059" s="7"/>
      <c r="E2059" s="4"/>
      <c r="F2059" s="35"/>
      <c r="G2059" s="35"/>
      <c r="H2059" s="35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39"/>
      <c r="AA2059" s="4"/>
      <c r="AB2059" s="4"/>
    </row>
    <row r="2060" spans="3:28" s="5" customFormat="1" ht="14.25">
      <c r="C2060" s="4"/>
      <c r="D2060" s="7"/>
      <c r="E2060" s="4"/>
      <c r="F2060" s="35"/>
      <c r="G2060" s="35"/>
      <c r="H2060" s="35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39"/>
      <c r="AA2060" s="4"/>
      <c r="AB2060" s="4"/>
    </row>
    <row r="2061" spans="3:28" s="5" customFormat="1" ht="14.25">
      <c r="C2061" s="4"/>
      <c r="D2061" s="7"/>
      <c r="E2061" s="4"/>
      <c r="F2061" s="35"/>
      <c r="G2061" s="35"/>
      <c r="H2061" s="35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39"/>
      <c r="AA2061" s="4"/>
      <c r="AB2061" s="4"/>
    </row>
    <row r="2062" spans="3:28" s="5" customFormat="1" ht="14.25">
      <c r="C2062" s="4"/>
      <c r="D2062" s="7"/>
      <c r="E2062" s="4"/>
      <c r="F2062" s="35"/>
      <c r="G2062" s="35"/>
      <c r="H2062" s="35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39"/>
      <c r="AA2062" s="4"/>
      <c r="AB2062" s="4"/>
    </row>
    <row r="2063" spans="3:28" s="5" customFormat="1" ht="14.25">
      <c r="C2063" s="4"/>
      <c r="D2063" s="7"/>
      <c r="E2063" s="4"/>
      <c r="F2063" s="35"/>
      <c r="G2063" s="35"/>
      <c r="H2063" s="35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39"/>
      <c r="AA2063" s="4"/>
      <c r="AB2063" s="4"/>
    </row>
    <row r="2064" spans="3:28" s="5" customFormat="1" ht="14.25">
      <c r="C2064" s="4"/>
      <c r="D2064" s="7"/>
      <c r="E2064" s="4"/>
      <c r="F2064" s="35"/>
      <c r="G2064" s="35"/>
      <c r="H2064" s="35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39"/>
      <c r="AA2064" s="4"/>
      <c r="AB2064" s="4"/>
    </row>
    <row r="2065" spans="3:28" s="5" customFormat="1" ht="14.25">
      <c r="C2065" s="4"/>
      <c r="D2065" s="7"/>
      <c r="E2065" s="4"/>
      <c r="F2065" s="35"/>
      <c r="G2065" s="35"/>
      <c r="H2065" s="35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39"/>
      <c r="AA2065" s="4"/>
      <c r="AB2065" s="4"/>
    </row>
    <row r="2066" spans="3:28" s="5" customFormat="1" ht="14.25">
      <c r="C2066" s="4"/>
      <c r="D2066" s="7"/>
      <c r="E2066" s="4"/>
      <c r="F2066" s="35"/>
      <c r="G2066" s="35"/>
      <c r="H2066" s="35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39"/>
      <c r="AA2066" s="4"/>
      <c r="AB2066" s="4"/>
    </row>
    <row r="2067" spans="3:28" s="5" customFormat="1" ht="14.25">
      <c r="C2067" s="4"/>
      <c r="D2067" s="7"/>
      <c r="E2067" s="4"/>
      <c r="F2067" s="35"/>
      <c r="G2067" s="35"/>
      <c r="H2067" s="35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39"/>
      <c r="AA2067" s="4"/>
      <c r="AB2067" s="4"/>
    </row>
    <row r="2068" spans="3:28" s="5" customFormat="1" ht="14.25">
      <c r="C2068" s="4"/>
      <c r="D2068" s="7"/>
      <c r="E2068" s="4"/>
      <c r="F2068" s="35"/>
      <c r="G2068" s="35"/>
      <c r="H2068" s="35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39"/>
      <c r="AA2068" s="4"/>
      <c r="AB2068" s="4"/>
    </row>
    <row r="2069" spans="3:28" s="5" customFormat="1" ht="14.25">
      <c r="C2069" s="4"/>
      <c r="D2069" s="7"/>
      <c r="E2069" s="4"/>
      <c r="F2069" s="35"/>
      <c r="G2069" s="35"/>
      <c r="H2069" s="35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39"/>
      <c r="AA2069" s="4"/>
      <c r="AB2069" s="4"/>
    </row>
    <row r="2070" spans="3:28" s="5" customFormat="1" ht="14.25">
      <c r="C2070" s="4"/>
      <c r="D2070" s="7"/>
      <c r="E2070" s="4"/>
      <c r="F2070" s="35"/>
      <c r="G2070" s="35"/>
      <c r="H2070" s="35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39"/>
      <c r="AA2070" s="4"/>
      <c r="AB2070" s="4"/>
    </row>
    <row r="2071" spans="3:28" s="5" customFormat="1" ht="14.25">
      <c r="C2071" s="4"/>
      <c r="D2071" s="7"/>
      <c r="E2071" s="4"/>
      <c r="F2071" s="35"/>
      <c r="G2071" s="35"/>
      <c r="H2071" s="35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39"/>
      <c r="AA2071" s="4"/>
      <c r="AB2071" s="4"/>
    </row>
    <row r="2072" spans="3:28" s="5" customFormat="1" ht="14.25">
      <c r="C2072" s="4"/>
      <c r="D2072" s="7"/>
      <c r="E2072" s="4"/>
      <c r="F2072" s="35"/>
      <c r="G2072" s="35"/>
      <c r="H2072" s="35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39"/>
      <c r="AA2072" s="4"/>
      <c r="AB2072" s="4"/>
    </row>
    <row r="2073" spans="3:28" s="5" customFormat="1" ht="14.25">
      <c r="C2073" s="4"/>
      <c r="D2073" s="7"/>
      <c r="E2073" s="4"/>
      <c r="F2073" s="35"/>
      <c r="G2073" s="35"/>
      <c r="H2073" s="35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39"/>
      <c r="AA2073" s="4"/>
      <c r="AB2073" s="4"/>
    </row>
    <row r="2074" spans="3:28" s="5" customFormat="1" ht="14.25">
      <c r="C2074" s="4"/>
      <c r="D2074" s="7"/>
      <c r="E2074" s="4"/>
      <c r="F2074" s="35"/>
      <c r="G2074" s="35"/>
      <c r="H2074" s="35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39"/>
      <c r="AA2074" s="4"/>
      <c r="AB2074" s="4"/>
    </row>
    <row r="2075" spans="3:28" s="5" customFormat="1" ht="14.25">
      <c r="C2075" s="4"/>
      <c r="D2075" s="7"/>
      <c r="E2075" s="4"/>
      <c r="F2075" s="35"/>
      <c r="G2075" s="35"/>
      <c r="H2075" s="35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39"/>
      <c r="AA2075" s="4"/>
      <c r="AB2075" s="4"/>
    </row>
    <row r="2076" spans="3:28" s="5" customFormat="1" ht="14.25">
      <c r="C2076" s="4"/>
      <c r="D2076" s="7"/>
      <c r="E2076" s="4"/>
      <c r="F2076" s="35"/>
      <c r="G2076" s="35"/>
      <c r="H2076" s="35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39"/>
      <c r="AA2076" s="4"/>
      <c r="AB2076" s="4"/>
    </row>
    <row r="2077" spans="3:28" s="5" customFormat="1" ht="14.25">
      <c r="C2077" s="4"/>
      <c r="D2077" s="7"/>
      <c r="E2077" s="4"/>
      <c r="F2077" s="35"/>
      <c r="G2077" s="35"/>
      <c r="H2077" s="35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39"/>
      <c r="AA2077" s="4"/>
      <c r="AB2077" s="4"/>
    </row>
    <row r="2078" spans="3:28" s="5" customFormat="1" ht="14.25">
      <c r="C2078" s="4"/>
      <c r="D2078" s="7"/>
      <c r="E2078" s="4"/>
      <c r="F2078" s="35"/>
      <c r="G2078" s="35"/>
      <c r="H2078" s="35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39"/>
      <c r="AA2078" s="4"/>
      <c r="AB2078" s="4"/>
    </row>
    <row r="2079" spans="3:28" s="5" customFormat="1" ht="14.25">
      <c r="C2079" s="4"/>
      <c r="D2079" s="7"/>
      <c r="E2079" s="4"/>
      <c r="F2079" s="35"/>
      <c r="G2079" s="35"/>
      <c r="H2079" s="35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39"/>
      <c r="AA2079" s="4"/>
      <c r="AB2079" s="4"/>
    </row>
    <row r="2080" spans="3:28" s="5" customFormat="1" ht="14.25">
      <c r="C2080" s="4"/>
      <c r="D2080" s="7"/>
      <c r="E2080" s="4"/>
      <c r="F2080" s="35"/>
      <c r="G2080" s="35"/>
      <c r="H2080" s="35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39"/>
      <c r="AA2080" s="4"/>
      <c r="AB2080" s="4"/>
    </row>
    <row r="2081" spans="3:28" s="5" customFormat="1" ht="14.25">
      <c r="C2081" s="4"/>
      <c r="D2081" s="7"/>
      <c r="E2081" s="4"/>
      <c r="F2081" s="35"/>
      <c r="G2081" s="35"/>
      <c r="H2081" s="35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39"/>
      <c r="AA2081" s="4"/>
      <c r="AB2081" s="4"/>
    </row>
    <row r="2082" spans="3:28" s="5" customFormat="1" ht="14.25">
      <c r="C2082" s="4"/>
      <c r="D2082" s="7"/>
      <c r="E2082" s="4"/>
      <c r="F2082" s="35"/>
      <c r="G2082" s="35"/>
      <c r="H2082" s="35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39"/>
      <c r="AA2082" s="4"/>
      <c r="AB2082" s="4"/>
    </row>
    <row r="2083" spans="3:28" s="5" customFormat="1" ht="14.25">
      <c r="C2083" s="4"/>
      <c r="D2083" s="7"/>
      <c r="E2083" s="4"/>
      <c r="F2083" s="35"/>
      <c r="G2083" s="35"/>
      <c r="H2083" s="35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39"/>
      <c r="AA2083" s="4"/>
      <c r="AB2083" s="4"/>
    </row>
    <row r="2084" spans="3:28" s="5" customFormat="1" ht="14.25">
      <c r="C2084" s="4"/>
      <c r="D2084" s="7"/>
      <c r="E2084" s="4"/>
      <c r="F2084" s="35"/>
      <c r="G2084" s="35"/>
      <c r="H2084" s="35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39"/>
      <c r="AA2084" s="4"/>
      <c r="AB2084" s="4"/>
    </row>
    <row r="2085" spans="3:28" s="5" customFormat="1" ht="14.25">
      <c r="C2085" s="4"/>
      <c r="D2085" s="7"/>
      <c r="E2085" s="4"/>
      <c r="F2085" s="35"/>
      <c r="G2085" s="35"/>
      <c r="H2085" s="35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39"/>
      <c r="AA2085" s="4"/>
      <c r="AB2085" s="4"/>
    </row>
    <row r="2086" spans="3:28" s="5" customFormat="1" ht="14.25">
      <c r="C2086" s="4"/>
      <c r="D2086" s="7"/>
      <c r="E2086" s="4"/>
      <c r="F2086" s="35"/>
      <c r="G2086" s="35"/>
      <c r="H2086" s="35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39"/>
      <c r="AA2086" s="4"/>
      <c r="AB2086" s="4"/>
    </row>
    <row r="2087" spans="3:28" s="5" customFormat="1" ht="14.25">
      <c r="C2087" s="4"/>
      <c r="D2087" s="7"/>
      <c r="E2087" s="4"/>
      <c r="F2087" s="35"/>
      <c r="G2087" s="35"/>
      <c r="H2087" s="35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39"/>
      <c r="AA2087" s="4"/>
      <c r="AB2087" s="4"/>
    </row>
    <row r="2088" spans="3:28" s="5" customFormat="1" ht="14.25">
      <c r="C2088" s="4"/>
      <c r="D2088" s="7"/>
      <c r="E2088" s="4"/>
      <c r="F2088" s="35"/>
      <c r="G2088" s="35"/>
      <c r="H2088" s="35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39"/>
      <c r="AA2088" s="4"/>
      <c r="AB2088" s="4"/>
    </row>
    <row r="2089" spans="3:28" s="5" customFormat="1" ht="14.25">
      <c r="C2089" s="4"/>
      <c r="D2089" s="7"/>
      <c r="E2089" s="4"/>
      <c r="F2089" s="35"/>
      <c r="G2089" s="35"/>
      <c r="H2089" s="35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39"/>
      <c r="AA2089" s="4"/>
      <c r="AB2089" s="4"/>
    </row>
    <row r="2090" spans="3:28" s="5" customFormat="1" ht="14.25">
      <c r="C2090" s="4"/>
      <c r="D2090" s="7"/>
      <c r="E2090" s="4"/>
      <c r="F2090" s="35"/>
      <c r="G2090" s="35"/>
      <c r="H2090" s="35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39"/>
      <c r="AA2090" s="4"/>
      <c r="AB2090" s="4"/>
    </row>
    <row r="2091" spans="3:28" s="5" customFormat="1" ht="14.25">
      <c r="C2091" s="4"/>
      <c r="D2091" s="7"/>
      <c r="E2091" s="4"/>
      <c r="F2091" s="35"/>
      <c r="G2091" s="35"/>
      <c r="H2091" s="35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39"/>
      <c r="AA2091" s="4"/>
      <c r="AB2091" s="4"/>
    </row>
    <row r="2092" spans="3:28" s="5" customFormat="1" ht="14.25">
      <c r="C2092" s="4"/>
      <c r="D2092" s="7"/>
      <c r="E2092" s="4"/>
      <c r="F2092" s="35"/>
      <c r="G2092" s="35"/>
      <c r="H2092" s="35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39"/>
      <c r="AA2092" s="4"/>
      <c r="AB2092" s="4"/>
    </row>
    <row r="2093" spans="3:28" s="5" customFormat="1" ht="14.25">
      <c r="C2093" s="4"/>
      <c r="D2093" s="7"/>
      <c r="E2093" s="4"/>
      <c r="F2093" s="35"/>
      <c r="G2093" s="35"/>
      <c r="H2093" s="35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39"/>
      <c r="AA2093" s="4"/>
      <c r="AB2093" s="4"/>
    </row>
    <row r="2094" spans="3:28" s="5" customFormat="1" ht="14.25">
      <c r="C2094" s="4"/>
      <c r="D2094" s="7"/>
      <c r="E2094" s="4"/>
      <c r="F2094" s="35"/>
      <c r="G2094" s="35"/>
      <c r="H2094" s="35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39"/>
      <c r="AA2094" s="4"/>
      <c r="AB2094" s="4"/>
    </row>
    <row r="2095" spans="3:28" s="5" customFormat="1" ht="14.25">
      <c r="C2095" s="4"/>
      <c r="D2095" s="7"/>
      <c r="E2095" s="4"/>
      <c r="F2095" s="35"/>
      <c r="G2095" s="35"/>
      <c r="H2095" s="35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39"/>
      <c r="AA2095" s="4"/>
      <c r="AB2095" s="4"/>
    </row>
    <row r="2096" spans="3:28" s="5" customFormat="1" ht="14.25">
      <c r="C2096" s="4"/>
      <c r="D2096" s="7"/>
      <c r="E2096" s="4"/>
      <c r="F2096" s="35"/>
      <c r="G2096" s="35"/>
      <c r="H2096" s="35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39"/>
      <c r="AA2096" s="4"/>
      <c r="AB2096" s="4"/>
    </row>
    <row r="2097" spans="3:28" s="5" customFormat="1" ht="14.25">
      <c r="C2097" s="4"/>
      <c r="D2097" s="7"/>
      <c r="E2097" s="4"/>
      <c r="F2097" s="35"/>
      <c r="G2097" s="35"/>
      <c r="H2097" s="35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39"/>
      <c r="AA2097" s="4"/>
      <c r="AB2097" s="4"/>
    </row>
    <row r="2098" spans="3:28" s="5" customFormat="1" ht="14.25">
      <c r="C2098" s="4"/>
      <c r="D2098" s="7"/>
      <c r="E2098" s="4"/>
      <c r="F2098" s="35"/>
      <c r="G2098" s="35"/>
      <c r="H2098" s="35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39"/>
      <c r="AA2098" s="4"/>
      <c r="AB2098" s="4"/>
    </row>
    <row r="2099" spans="3:28" s="5" customFormat="1" ht="14.25">
      <c r="C2099" s="4"/>
      <c r="D2099" s="7"/>
      <c r="E2099" s="4"/>
      <c r="F2099" s="35"/>
      <c r="G2099" s="35"/>
      <c r="H2099" s="35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39"/>
      <c r="AA2099" s="4"/>
      <c r="AB2099" s="4"/>
    </row>
    <row r="2100" spans="3:28" s="5" customFormat="1" ht="14.25">
      <c r="C2100" s="4"/>
      <c r="D2100" s="7"/>
      <c r="E2100" s="4"/>
      <c r="F2100" s="35"/>
      <c r="G2100" s="35"/>
      <c r="H2100" s="35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39"/>
      <c r="AA2100" s="4"/>
      <c r="AB2100" s="4"/>
    </row>
    <row r="2101" spans="3:28" s="5" customFormat="1" ht="14.25">
      <c r="C2101" s="4"/>
      <c r="D2101" s="7"/>
      <c r="E2101" s="4"/>
      <c r="F2101" s="35"/>
      <c r="G2101" s="35"/>
      <c r="H2101" s="35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39"/>
      <c r="AA2101" s="4"/>
      <c r="AB2101" s="4"/>
    </row>
    <row r="2102" spans="3:28" s="5" customFormat="1" ht="14.25">
      <c r="C2102" s="4"/>
      <c r="D2102" s="7"/>
      <c r="E2102" s="4"/>
      <c r="F2102" s="35"/>
      <c r="G2102" s="35"/>
      <c r="H2102" s="35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39"/>
      <c r="AA2102" s="4"/>
      <c r="AB2102" s="4"/>
    </row>
    <row r="2103" spans="3:28" s="5" customFormat="1" ht="14.25">
      <c r="C2103" s="4"/>
      <c r="D2103" s="7"/>
      <c r="E2103" s="4"/>
      <c r="F2103" s="35"/>
      <c r="G2103" s="35"/>
      <c r="H2103" s="35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39"/>
      <c r="AA2103" s="4"/>
      <c r="AB2103" s="4"/>
    </row>
    <row r="2104" spans="3:28" s="5" customFormat="1" ht="14.25">
      <c r="C2104" s="4"/>
      <c r="D2104" s="7"/>
      <c r="E2104" s="4"/>
      <c r="F2104" s="35"/>
      <c r="G2104" s="35"/>
      <c r="H2104" s="35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39"/>
      <c r="AA2104" s="4"/>
      <c r="AB2104" s="4"/>
    </row>
    <row r="2105" spans="3:28" s="5" customFormat="1" ht="14.25">
      <c r="C2105" s="4"/>
      <c r="D2105" s="7"/>
      <c r="E2105" s="4"/>
      <c r="F2105" s="35"/>
      <c r="G2105" s="35"/>
      <c r="H2105" s="35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39"/>
      <c r="AA2105" s="4"/>
      <c r="AB2105" s="4"/>
    </row>
    <row r="2106" spans="3:28" s="5" customFormat="1" ht="14.25">
      <c r="C2106" s="4"/>
      <c r="D2106" s="7"/>
      <c r="E2106" s="4"/>
      <c r="F2106" s="35"/>
      <c r="G2106" s="35"/>
      <c r="H2106" s="35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39"/>
      <c r="AA2106" s="4"/>
      <c r="AB2106" s="4"/>
    </row>
    <row r="2107" spans="3:28" s="5" customFormat="1" ht="14.25">
      <c r="C2107" s="4"/>
      <c r="D2107" s="7"/>
      <c r="E2107" s="4"/>
      <c r="F2107" s="35"/>
      <c r="G2107" s="35"/>
      <c r="H2107" s="35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39"/>
      <c r="AA2107" s="4"/>
      <c r="AB2107" s="4"/>
    </row>
    <row r="2108" spans="3:28" s="5" customFormat="1" ht="14.25">
      <c r="C2108" s="4"/>
      <c r="D2108" s="7"/>
      <c r="E2108" s="4"/>
      <c r="F2108" s="35"/>
      <c r="G2108" s="35"/>
      <c r="H2108" s="35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39"/>
      <c r="AA2108" s="4"/>
      <c r="AB2108" s="4"/>
    </row>
    <row r="2109" spans="3:28" s="5" customFormat="1" ht="14.25">
      <c r="C2109" s="4"/>
      <c r="D2109" s="7"/>
      <c r="E2109" s="4"/>
      <c r="F2109" s="35"/>
      <c r="G2109" s="35"/>
      <c r="H2109" s="35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39"/>
      <c r="AA2109" s="4"/>
      <c r="AB2109" s="4"/>
    </row>
    <row r="2110" spans="3:28" s="5" customFormat="1" ht="14.25">
      <c r="C2110" s="4"/>
      <c r="D2110" s="7"/>
      <c r="E2110" s="4"/>
      <c r="F2110" s="35"/>
      <c r="G2110" s="35"/>
      <c r="H2110" s="35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39"/>
      <c r="AA2110" s="4"/>
      <c r="AB2110" s="4"/>
    </row>
    <row r="2111" spans="3:28" s="5" customFormat="1" ht="14.25">
      <c r="C2111" s="4"/>
      <c r="D2111" s="7"/>
      <c r="E2111" s="4"/>
      <c r="F2111" s="35"/>
      <c r="G2111" s="35"/>
      <c r="H2111" s="35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39"/>
      <c r="AA2111" s="4"/>
      <c r="AB2111" s="4"/>
    </row>
    <row r="2112" spans="3:28" s="5" customFormat="1" ht="14.25">
      <c r="C2112" s="4"/>
      <c r="D2112" s="7"/>
      <c r="E2112" s="4"/>
      <c r="F2112" s="35"/>
      <c r="G2112" s="35"/>
      <c r="H2112" s="35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39"/>
      <c r="AA2112" s="4"/>
      <c r="AB2112" s="4"/>
    </row>
    <row r="2113" spans="3:28" s="5" customFormat="1" ht="14.25">
      <c r="C2113" s="4"/>
      <c r="D2113" s="7"/>
      <c r="E2113" s="4"/>
      <c r="F2113" s="35"/>
      <c r="G2113" s="35"/>
      <c r="H2113" s="35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39"/>
      <c r="AA2113" s="4"/>
      <c r="AB2113" s="4"/>
    </row>
    <row r="2114" spans="3:28" s="5" customFormat="1" ht="14.25">
      <c r="C2114" s="4"/>
      <c r="D2114" s="7"/>
      <c r="E2114" s="4"/>
      <c r="F2114" s="35"/>
      <c r="G2114" s="35"/>
      <c r="H2114" s="35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39"/>
      <c r="AA2114" s="4"/>
      <c r="AB2114" s="4"/>
    </row>
    <row r="2115" spans="3:28" s="5" customFormat="1" ht="14.25">
      <c r="C2115" s="4"/>
      <c r="D2115" s="7"/>
      <c r="E2115" s="4"/>
      <c r="F2115" s="35"/>
      <c r="G2115" s="35"/>
      <c r="H2115" s="35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39"/>
      <c r="AA2115" s="4"/>
      <c r="AB2115" s="4"/>
    </row>
    <row r="2116" spans="3:28" s="5" customFormat="1" ht="14.25">
      <c r="C2116" s="4"/>
      <c r="D2116" s="7"/>
      <c r="E2116" s="4"/>
      <c r="F2116" s="35"/>
      <c r="G2116" s="35"/>
      <c r="H2116" s="35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39"/>
      <c r="AA2116" s="4"/>
      <c r="AB2116" s="4"/>
    </row>
    <row r="2117" spans="3:28" s="5" customFormat="1" ht="14.25">
      <c r="C2117" s="4"/>
      <c r="D2117" s="7"/>
      <c r="E2117" s="4"/>
      <c r="F2117" s="35"/>
      <c r="G2117" s="35"/>
      <c r="H2117" s="35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39"/>
      <c r="AA2117" s="4"/>
      <c r="AB2117" s="4"/>
    </row>
    <row r="2118" spans="3:28" s="5" customFormat="1" ht="14.25">
      <c r="C2118" s="4"/>
      <c r="D2118" s="7"/>
      <c r="E2118" s="4"/>
      <c r="F2118" s="35"/>
      <c r="G2118" s="35"/>
      <c r="H2118" s="35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39"/>
      <c r="AA2118" s="4"/>
      <c r="AB2118" s="4"/>
    </row>
    <row r="2119" spans="3:28" s="5" customFormat="1" ht="14.25">
      <c r="C2119" s="4"/>
      <c r="D2119" s="7"/>
      <c r="E2119" s="4"/>
      <c r="F2119" s="35"/>
      <c r="G2119" s="35"/>
      <c r="H2119" s="35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39"/>
      <c r="AA2119" s="4"/>
      <c r="AB2119" s="4"/>
    </row>
    <row r="2120" spans="3:28" s="5" customFormat="1" ht="14.25">
      <c r="C2120" s="4"/>
      <c r="D2120" s="7"/>
      <c r="E2120" s="4"/>
      <c r="F2120" s="35"/>
      <c r="G2120" s="35"/>
      <c r="H2120" s="35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39"/>
      <c r="AA2120" s="4"/>
      <c r="AB2120" s="4"/>
    </row>
    <row r="2121" spans="3:28" s="5" customFormat="1" ht="14.25">
      <c r="C2121" s="4"/>
      <c r="D2121" s="7"/>
      <c r="E2121" s="4"/>
      <c r="F2121" s="35"/>
      <c r="G2121" s="35"/>
      <c r="H2121" s="35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39"/>
      <c r="AA2121" s="4"/>
      <c r="AB2121" s="4"/>
    </row>
    <row r="2122" spans="3:28" s="5" customFormat="1" ht="14.25">
      <c r="C2122" s="4"/>
      <c r="D2122" s="7"/>
      <c r="E2122" s="4"/>
      <c r="F2122" s="35"/>
      <c r="G2122" s="35"/>
      <c r="H2122" s="35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39"/>
      <c r="AA2122" s="4"/>
      <c r="AB2122" s="4"/>
    </row>
    <row r="2123" spans="3:28" s="5" customFormat="1" ht="14.25">
      <c r="C2123" s="4"/>
      <c r="D2123" s="7"/>
      <c r="E2123" s="4"/>
      <c r="F2123" s="35"/>
      <c r="G2123" s="35"/>
      <c r="H2123" s="35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39"/>
      <c r="AA2123" s="4"/>
      <c r="AB2123" s="4"/>
    </row>
    <row r="2124" spans="3:28" s="5" customFormat="1" ht="14.25">
      <c r="C2124" s="4"/>
      <c r="D2124" s="7"/>
      <c r="E2124" s="4"/>
      <c r="F2124" s="35"/>
      <c r="G2124" s="35"/>
      <c r="H2124" s="35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39"/>
      <c r="AA2124" s="4"/>
      <c r="AB2124" s="4"/>
    </row>
    <row r="2125" spans="3:28" s="5" customFormat="1" ht="14.25">
      <c r="C2125" s="4"/>
      <c r="D2125" s="7"/>
      <c r="E2125" s="4"/>
      <c r="F2125" s="35"/>
      <c r="G2125" s="35"/>
      <c r="H2125" s="35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39"/>
      <c r="AA2125" s="4"/>
      <c r="AB2125" s="4"/>
    </row>
    <row r="2126" spans="3:28" s="5" customFormat="1" ht="14.25">
      <c r="C2126" s="4"/>
      <c r="D2126" s="7"/>
      <c r="E2126" s="4"/>
      <c r="F2126" s="35"/>
      <c r="G2126" s="35"/>
      <c r="H2126" s="35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39"/>
      <c r="AA2126" s="4"/>
      <c r="AB2126" s="4"/>
    </row>
    <row r="2127" spans="3:28" s="5" customFormat="1" ht="14.25">
      <c r="C2127" s="4"/>
      <c r="D2127" s="7"/>
      <c r="E2127" s="4"/>
      <c r="F2127" s="35"/>
      <c r="G2127" s="35"/>
      <c r="H2127" s="35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39"/>
      <c r="AA2127" s="4"/>
      <c r="AB2127" s="4"/>
    </row>
    <row r="2128" spans="3:28" s="5" customFormat="1" ht="14.25">
      <c r="C2128" s="4"/>
      <c r="D2128" s="7"/>
      <c r="E2128" s="4"/>
      <c r="F2128" s="35"/>
      <c r="G2128" s="35"/>
      <c r="H2128" s="35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39"/>
      <c r="AA2128" s="4"/>
      <c r="AB2128" s="4"/>
    </row>
    <row r="2129" spans="3:28" s="5" customFormat="1" ht="14.25">
      <c r="C2129" s="4"/>
      <c r="D2129" s="7"/>
      <c r="E2129" s="4"/>
      <c r="F2129" s="35"/>
      <c r="G2129" s="35"/>
      <c r="H2129" s="35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39"/>
      <c r="AA2129" s="4"/>
      <c r="AB2129" s="4"/>
    </row>
    <row r="2130" spans="3:28" ht="14.25">
      <c r="T2130" s="4"/>
      <c r="U2130" s="4"/>
      <c r="V2130" s="4"/>
      <c r="W2130" s="4"/>
    </row>
  </sheetData>
  <sheetProtection password="CC3D" sheet="1" objects="1" scenarios="1"/>
  <mergeCells count="19">
    <mergeCell ref="D11:W11"/>
    <mergeCell ref="G527:I527"/>
    <mergeCell ref="G519:I519"/>
    <mergeCell ref="G521:I521"/>
    <mergeCell ref="E16:E17"/>
    <mergeCell ref="F16:F17"/>
    <mergeCell ref="I16:W16"/>
    <mergeCell ref="G16:H16"/>
    <mergeCell ref="D523:E523"/>
    <mergeCell ref="D518:E518"/>
    <mergeCell ref="X518:Z518"/>
    <mergeCell ref="X523:Z523"/>
    <mergeCell ref="X16:X17"/>
    <mergeCell ref="C14:X14"/>
    <mergeCell ref="C16:C17"/>
    <mergeCell ref="D16:D17"/>
    <mergeCell ref="Z16:Z17"/>
    <mergeCell ref="M518:Q518"/>
    <mergeCell ref="M523:Q523"/>
  </mergeCells>
  <phoneticPr fontId="18" type="noConversion"/>
  <conditionalFormatting sqref="Q416:Q418 Q420:Q422 Q436:Q438 Q440:Q442 Q448:Q450 Q452:Q454 Q456:Q458 Q460:Q462 Q468:Q470 Q496 Q392:Q394 Q396:Q398 Q400:Q402 Q404:Q406 Q412 Q376:Q378 Q380:Q382 Q363:Q366 Q388:Q390 Q424:Q426 Q432:Q434 Q464:Q466 Q472:Q474 Q480:Q482 Q368:Q370 Q372:Q374 Q408:Q410 Q428:Q430 Q444:Q446 Q476:Q478 Q414 Q498 Q508:Q510 Q504:Q506 Q500:Q502 Q492:Q494 Q488:Q490 Q484:Q486">
    <cfRule type="cellIs" priority="1228" stopIfTrue="1" operator="between">
      <formula>0</formula>
      <formula>50</formula>
    </cfRule>
  </conditionalFormatting>
  <conditionalFormatting sqref="Q236:Q238 Q240:Q242 Q268:Q270 Q232:Q234 Q248:Q250 Q252:Q254 Q256:Q258 Q264:Q266 Q260:Q262 Q272:Q383 Q244:Q246 Q386:Q412 G498:G510 Q498:Q510 I498:I510 K498:K510 M498:M510 O498:O510 S498:S510 Q414:Q496 K414:K496 I414:I496 G414:G496 O414:O496 M414:M496 S414:S496 I386:I412 M386:M412 G386:G412 K386:K412 O386:O412 S386:S412 K187:K383 M187:M383 O187:O383 S187:S383 Q187:Q230 I187:I383 G188:G383">
    <cfRule type="cellIs" dxfId="48" priority="1185" stopIfTrue="1" operator="lessThan">
      <formula>70</formula>
    </cfRule>
  </conditionalFormatting>
  <conditionalFormatting sqref="G498:G510 G414:G496 G386:G412 G18:G383">
    <cfRule type="cellIs" dxfId="47" priority="70" stopIfTrue="1" operator="lessThan">
      <formula>70</formula>
    </cfRule>
  </conditionalFormatting>
  <conditionalFormatting sqref="I498:I510 K498:K510 M498:M510 O498:O510 S498:S510 K414:K496 I414:I496 O414:O496 M414:M496 S414:S496 I386:I412 M386:M412 K386:K412 O386:O412 S386:S412 K18:K383 O18:O383 S18:S383 M18:M383 Q18:Q510 I18:I383">
    <cfRule type="cellIs" dxfId="46" priority="66" stopIfTrue="1" operator="lessThan">
      <formula>76</formula>
    </cfRule>
  </conditionalFormatting>
  <conditionalFormatting sqref="Q384:Q385">
    <cfRule type="cellIs" priority="59" stopIfTrue="1" operator="between">
      <formula>0</formula>
      <formula>50</formula>
    </cfRule>
  </conditionalFormatting>
  <conditionalFormatting sqref="Q384:Q385 G384:G385 I384:I385 K384:K385 M384:M385 O384:O385 S384:S385">
    <cfRule type="cellIs" dxfId="45" priority="58" stopIfTrue="1" operator="lessThan">
      <formula>70</formula>
    </cfRule>
  </conditionalFormatting>
  <conditionalFormatting sqref="G384:G385">
    <cfRule type="cellIs" dxfId="44" priority="57" stopIfTrue="1" operator="lessThan">
      <formula>70</formula>
    </cfRule>
  </conditionalFormatting>
  <conditionalFormatting sqref="I384:I385 K384:K385 M384:M385 O384:O385 Q384:Q385 S384:S385">
    <cfRule type="cellIs" dxfId="43" priority="54" stopIfTrue="1" operator="lessThan">
      <formula>76</formula>
    </cfRule>
  </conditionalFormatting>
  <conditionalFormatting sqref="Q413">
    <cfRule type="cellIs" priority="52" stopIfTrue="1" operator="between">
      <formula>0</formula>
      <formula>50</formula>
    </cfRule>
  </conditionalFormatting>
  <conditionalFormatting sqref="S413 O413 M413 K413 I413 G413 Q413">
    <cfRule type="cellIs" dxfId="42" priority="51" stopIfTrue="1" operator="lessThan">
      <formula>70</formula>
    </cfRule>
  </conditionalFormatting>
  <conditionalFormatting sqref="G413">
    <cfRule type="cellIs" dxfId="41" priority="50" stopIfTrue="1" operator="lessThan">
      <formula>70</formula>
    </cfRule>
  </conditionalFormatting>
  <conditionalFormatting sqref="S413 Q413 O413 M413 K413 I413">
    <cfRule type="cellIs" dxfId="40" priority="47" stopIfTrue="1" operator="lessThan">
      <formula>76</formula>
    </cfRule>
  </conditionalFormatting>
  <conditionalFormatting sqref="Q497">
    <cfRule type="cellIs" priority="45" stopIfTrue="1" operator="between">
      <formula>0</formula>
      <formula>50</formula>
    </cfRule>
  </conditionalFormatting>
  <conditionalFormatting sqref="Q497 G497 I497 K497 M497 O497 S497">
    <cfRule type="cellIs" dxfId="39" priority="44" stopIfTrue="1" operator="lessThan">
      <formula>70</formula>
    </cfRule>
  </conditionalFormatting>
  <conditionalFormatting sqref="G497">
    <cfRule type="cellIs" dxfId="38" priority="43" stopIfTrue="1" operator="lessThan">
      <formula>70</formula>
    </cfRule>
  </conditionalFormatting>
  <conditionalFormatting sqref="I497 K497 M497 O497 Q497 S497">
    <cfRule type="cellIs" dxfId="37" priority="40" stopIfTrue="1" operator="lessThan">
      <formula>76</formula>
    </cfRule>
  </conditionalFormatting>
  <conditionalFormatting sqref="H18:H510">
    <cfRule type="containsText" dxfId="36" priority="30" stopIfTrue="1" operator="containsText" text="TL">
      <formula>NOT(ISERROR(SEARCH("TL",H18)))</formula>
    </cfRule>
  </conditionalFormatting>
  <conditionalFormatting sqref="J18:J510">
    <cfRule type="containsText" dxfId="35" priority="29" stopIfTrue="1" operator="containsText" text="TL">
      <formula>NOT(ISERROR(SEARCH("TL",J18)))</formula>
    </cfRule>
  </conditionalFormatting>
  <conditionalFormatting sqref="L18:L510">
    <cfRule type="expression" dxfId="34" priority="1249" stopIfTrue="1">
      <formula>NOT(ISERROR(SEARCH("TL",L18)))</formula>
    </cfRule>
  </conditionalFormatting>
  <conditionalFormatting sqref="N18:N510">
    <cfRule type="expression" dxfId="33" priority="1250" stopIfTrue="1">
      <formula>NOT(ISERROR(SEARCH("TL",N18)))</formula>
    </cfRule>
  </conditionalFormatting>
  <conditionalFormatting sqref="P18:P510">
    <cfRule type="expression" dxfId="32" priority="1251" stopIfTrue="1">
      <formula>NOT(ISERROR(SEARCH("TL",P18)))</formula>
    </cfRule>
  </conditionalFormatting>
  <conditionalFormatting sqref="R18:R510">
    <cfRule type="expression" dxfId="31" priority="1252" stopIfTrue="1">
      <formula>NOT(ISERROR(SEARCH("TL",R18)))</formula>
    </cfRule>
  </conditionalFormatting>
  <conditionalFormatting sqref="T18:T510">
    <cfRule type="expression" dxfId="30" priority="1253" stopIfTrue="1">
      <formula>NOT(ISERROR(SEARCH("TL",T18)))</formula>
    </cfRule>
  </conditionalFormatting>
  <conditionalFormatting sqref="U18:U510">
    <cfRule type="cellIs" dxfId="29" priority="12" operator="lessThan">
      <formula>76</formula>
    </cfRule>
    <cfRule type="cellIs" dxfId="28" priority="11" operator="greaterThanOrEqual">
      <formula>76</formula>
    </cfRule>
  </conditionalFormatting>
  <conditionalFormatting sqref="V18:V510">
    <cfRule type="containsText" dxfId="27" priority="10" operator="containsText" text="L">
      <formula>NOT(ISERROR(SEARCH("L",V18)))</formula>
    </cfRule>
    <cfRule type="beginsWith" dxfId="26" priority="9" operator="beginsWith" text="TL">
      <formula>LEFT(V18,LEN("TL"))="TL"</formula>
    </cfRule>
  </conditionalFormatting>
  <conditionalFormatting sqref="U415">
    <cfRule type="cellIs" dxfId="25" priority="8" stopIfTrue="1" operator="lessThan">
      <formula>70</formula>
    </cfRule>
  </conditionalFormatting>
  <conditionalFormatting sqref="U415">
    <cfRule type="cellIs" dxfId="24" priority="7" stopIfTrue="1" operator="lessThan">
      <formula>76</formula>
    </cfRule>
  </conditionalFormatting>
  <conditionalFormatting sqref="U418">
    <cfRule type="cellIs" dxfId="23" priority="6" stopIfTrue="1" operator="lessThan">
      <formula>70</formula>
    </cfRule>
  </conditionalFormatting>
  <conditionalFormatting sqref="U418">
    <cfRule type="cellIs" dxfId="22" priority="5" stopIfTrue="1" operator="lessThan">
      <formula>76</formula>
    </cfRule>
  </conditionalFormatting>
  <conditionalFormatting sqref="I386">
    <cfRule type="cellIs" dxfId="21" priority="4" stopIfTrue="1" operator="lessThan">
      <formula>70</formula>
    </cfRule>
  </conditionalFormatting>
  <conditionalFormatting sqref="I386">
    <cfRule type="cellIs" dxfId="20" priority="3" stopIfTrue="1" operator="lessThan">
      <formula>76</formula>
    </cfRule>
  </conditionalFormatting>
  <conditionalFormatting sqref="M386">
    <cfRule type="cellIs" dxfId="19" priority="2" stopIfTrue="1" operator="lessThan">
      <formula>70</formula>
    </cfRule>
  </conditionalFormatting>
  <conditionalFormatting sqref="M386">
    <cfRule type="cellIs" dxfId="18" priority="1" stopIfTrue="1" operator="lessThan">
      <formula>76</formula>
    </cfRule>
  </conditionalFormatting>
  <pageMargins left="0.25" right="0.39" top="0.75" bottom="0.75" header="0.3" footer="0.3"/>
  <pageSetup paperSize="9" scale="8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34"/>
  <sheetViews>
    <sheetView topLeftCell="B20" workbookViewId="0">
      <selection activeCell="O31" sqref="O31"/>
    </sheetView>
  </sheetViews>
  <sheetFormatPr defaultRowHeight="12.75"/>
  <cols>
    <col min="1" max="1" width="0.140625" style="2" hidden="1" customWidth="1"/>
    <col min="2" max="2" width="0.140625" style="2" customWidth="1"/>
    <col min="3" max="3" width="4.85546875" style="2" customWidth="1"/>
    <col min="4" max="4" width="35.28515625" style="1" customWidth="1"/>
    <col min="5" max="5" width="17.85546875" style="37" customWidth="1"/>
    <col min="6" max="6" width="9.42578125" style="1" customWidth="1"/>
    <col min="7" max="7" width="11.42578125" style="1" customWidth="1"/>
    <col min="8" max="8" width="6.140625" style="1" customWidth="1"/>
    <col min="9" max="9" width="9.140625" style="1" customWidth="1"/>
    <col min="10" max="10" width="5.85546875" style="1" customWidth="1"/>
    <col min="11" max="16384" width="9.140625" style="2"/>
  </cols>
  <sheetData>
    <row r="1" spans="3:10" s="5" customFormat="1" ht="20.100000000000001" customHeight="1">
      <c r="C1" s="23" t="s">
        <v>29</v>
      </c>
      <c r="D1" s="23"/>
      <c r="E1" s="23"/>
      <c r="F1" s="23"/>
      <c r="G1" s="23"/>
      <c r="H1" s="23"/>
      <c r="I1" s="23"/>
      <c r="J1" s="23"/>
    </row>
    <row r="2" spans="3:10" s="5" customFormat="1" ht="20.100000000000001" customHeight="1">
      <c r="C2" s="23" t="s">
        <v>23</v>
      </c>
      <c r="D2" s="23"/>
      <c r="E2" s="23"/>
      <c r="F2" s="23"/>
      <c r="G2" s="23"/>
      <c r="H2" s="23"/>
      <c r="I2" s="23"/>
      <c r="J2" s="23"/>
    </row>
    <row r="3" spans="3:10" s="5" customFormat="1" ht="20.100000000000001" customHeight="1">
      <c r="C3" s="179" t="s">
        <v>281</v>
      </c>
      <c r="D3" s="179"/>
      <c r="E3" s="4"/>
    </row>
    <row r="4" spans="3:10" s="5" customFormat="1" ht="20.100000000000001" customHeight="1">
      <c r="C4" s="186" t="s">
        <v>0</v>
      </c>
      <c r="D4" s="186" t="s">
        <v>2</v>
      </c>
      <c r="E4" s="186" t="s">
        <v>1</v>
      </c>
      <c r="F4" s="186" t="s">
        <v>4</v>
      </c>
      <c r="G4" s="182" t="s">
        <v>276</v>
      </c>
      <c r="H4" s="182" t="s">
        <v>4</v>
      </c>
      <c r="I4" s="180" t="s">
        <v>14</v>
      </c>
      <c r="J4" s="180" t="s">
        <v>4</v>
      </c>
    </row>
    <row r="5" spans="3:10" s="5" customFormat="1" ht="20.100000000000001" customHeight="1">
      <c r="C5" s="186"/>
      <c r="D5" s="186"/>
      <c r="E5" s="186"/>
      <c r="F5" s="186"/>
      <c r="G5" s="183"/>
      <c r="H5" s="183"/>
      <c r="I5" s="181"/>
      <c r="J5" s="181"/>
    </row>
    <row r="6" spans="3:10" s="5" customFormat="1" ht="20.100000000000001" customHeight="1">
      <c r="C6" s="55">
        <v>1</v>
      </c>
      <c r="D6" s="52" t="s">
        <v>30</v>
      </c>
      <c r="E6" s="54" t="s">
        <v>31</v>
      </c>
      <c r="F6" s="55" t="s">
        <v>114</v>
      </c>
      <c r="G6" s="56">
        <v>0</v>
      </c>
      <c r="H6" s="56" t="str">
        <f>VLOOKUP(G6,$C$57:$D$67,2)</f>
        <v>TL</v>
      </c>
      <c r="I6" s="57">
        <v>0</v>
      </c>
      <c r="J6" s="57" t="str">
        <f>VLOOKUP(I6,$C$57:$D$67,2)</f>
        <v>TL</v>
      </c>
    </row>
    <row r="7" spans="3:10" s="5" customFormat="1" ht="20.100000000000001" customHeight="1">
      <c r="C7" s="6">
        <v>2</v>
      </c>
      <c r="D7" s="44" t="s">
        <v>32</v>
      </c>
      <c r="E7" s="45" t="s">
        <v>33</v>
      </c>
      <c r="F7" s="6" t="s">
        <v>114</v>
      </c>
      <c r="G7" s="50">
        <v>88.89</v>
      </c>
      <c r="H7" s="56" t="str">
        <f>VLOOKUP(G7,$C$57:$D$67,2)</f>
        <v>L</v>
      </c>
      <c r="I7" s="48">
        <v>73</v>
      </c>
      <c r="J7" s="57" t="str">
        <f t="shared" ref="J7:J47" si="0">VLOOKUP(I7,$C$57:$D$67,2)</f>
        <v>L</v>
      </c>
    </row>
    <row r="8" spans="3:10" s="5" customFormat="1" ht="20.100000000000001" customHeight="1">
      <c r="C8" s="6">
        <v>3</v>
      </c>
      <c r="D8" s="44" t="s">
        <v>34</v>
      </c>
      <c r="E8" s="45" t="s">
        <v>35</v>
      </c>
      <c r="F8" s="6" t="s">
        <v>114</v>
      </c>
      <c r="G8" s="50">
        <v>88.89</v>
      </c>
      <c r="H8" s="56" t="str">
        <f t="shared" ref="H8:H46" si="1">VLOOKUP(G8,$C$57:$D$67,2)</f>
        <v>L</v>
      </c>
      <c r="I8" s="48">
        <v>76</v>
      </c>
      <c r="J8" s="57" t="str">
        <f t="shared" si="0"/>
        <v>L</v>
      </c>
    </row>
    <row r="9" spans="3:10" s="5" customFormat="1" ht="20.100000000000001" customHeight="1">
      <c r="C9" s="6">
        <v>4</v>
      </c>
      <c r="D9" s="44" t="s">
        <v>36</v>
      </c>
      <c r="E9" s="45" t="s">
        <v>37</v>
      </c>
      <c r="F9" s="6" t="s">
        <v>114</v>
      </c>
      <c r="G9" s="50">
        <v>94.44</v>
      </c>
      <c r="H9" s="56" t="str">
        <f t="shared" si="1"/>
        <v>L</v>
      </c>
      <c r="I9" s="48">
        <v>70.5</v>
      </c>
      <c r="J9" s="57" t="str">
        <f t="shared" si="0"/>
        <v>L</v>
      </c>
    </row>
    <row r="10" spans="3:10" s="5" customFormat="1" ht="20.100000000000001" customHeight="1">
      <c r="C10" s="6">
        <v>5</v>
      </c>
      <c r="D10" s="44" t="s">
        <v>38</v>
      </c>
      <c r="E10" s="45" t="s">
        <v>39</v>
      </c>
      <c r="F10" s="6" t="s">
        <v>114</v>
      </c>
      <c r="G10" s="50">
        <v>77.78</v>
      </c>
      <c r="H10" s="56" t="str">
        <f t="shared" si="1"/>
        <v>L</v>
      </c>
      <c r="I10" s="48">
        <v>70.5</v>
      </c>
      <c r="J10" s="57" t="str">
        <f t="shared" si="0"/>
        <v>L</v>
      </c>
    </row>
    <row r="11" spans="3:10" s="5" customFormat="1" ht="20.100000000000001" customHeight="1">
      <c r="C11" s="6">
        <v>6</v>
      </c>
      <c r="D11" s="44" t="s">
        <v>40</v>
      </c>
      <c r="E11" s="45" t="s">
        <v>41</v>
      </c>
      <c r="F11" s="6" t="s">
        <v>114</v>
      </c>
      <c r="G11" s="50">
        <v>83.33</v>
      </c>
      <c r="H11" s="56" t="str">
        <f t="shared" si="1"/>
        <v>L</v>
      </c>
      <c r="I11" s="48">
        <v>81</v>
      </c>
      <c r="J11" s="57" t="str">
        <f t="shared" si="0"/>
        <v>L</v>
      </c>
    </row>
    <row r="12" spans="3:10" s="5" customFormat="1" ht="20.100000000000001" customHeight="1">
      <c r="C12" s="6">
        <v>7</v>
      </c>
      <c r="D12" s="44" t="s">
        <v>42</v>
      </c>
      <c r="E12" s="45" t="s">
        <v>43</v>
      </c>
      <c r="F12" s="6" t="s">
        <v>114</v>
      </c>
      <c r="G12" s="50">
        <v>88.89</v>
      </c>
      <c r="H12" s="56" t="str">
        <f t="shared" si="1"/>
        <v>L</v>
      </c>
      <c r="I12" s="48">
        <v>71</v>
      </c>
      <c r="J12" s="57" t="str">
        <f t="shared" si="0"/>
        <v>L</v>
      </c>
    </row>
    <row r="13" spans="3:10" s="5" customFormat="1" ht="20.100000000000001" customHeight="1">
      <c r="C13" s="6">
        <v>8</v>
      </c>
      <c r="D13" s="44" t="s">
        <v>44</v>
      </c>
      <c r="E13" s="45" t="s">
        <v>45</v>
      </c>
      <c r="F13" s="6" t="s">
        <v>114</v>
      </c>
      <c r="G13" s="50">
        <v>77.78</v>
      </c>
      <c r="H13" s="56" t="str">
        <f t="shared" si="1"/>
        <v>L</v>
      </c>
      <c r="I13" s="48">
        <v>70</v>
      </c>
      <c r="J13" s="57" t="str">
        <f t="shared" si="0"/>
        <v>L</v>
      </c>
    </row>
    <row r="14" spans="3:10" s="5" customFormat="1" ht="20.100000000000001" customHeight="1">
      <c r="C14" s="6">
        <v>9</v>
      </c>
      <c r="D14" s="44" t="s">
        <v>46</v>
      </c>
      <c r="E14" s="45" t="s">
        <v>47</v>
      </c>
      <c r="F14" s="6" t="s">
        <v>114</v>
      </c>
      <c r="G14" s="50">
        <v>77.78</v>
      </c>
      <c r="H14" s="56" t="str">
        <f t="shared" si="1"/>
        <v>L</v>
      </c>
      <c r="I14" s="48">
        <v>72</v>
      </c>
      <c r="J14" s="57" t="str">
        <f t="shared" si="0"/>
        <v>L</v>
      </c>
    </row>
    <row r="15" spans="3:10" s="5" customFormat="1" ht="20.100000000000001" customHeight="1">
      <c r="C15" s="55">
        <v>10</v>
      </c>
      <c r="D15" s="52" t="s">
        <v>48</v>
      </c>
      <c r="E15" s="54" t="s">
        <v>49</v>
      </c>
      <c r="F15" s="55" t="s">
        <v>114</v>
      </c>
      <c r="G15" s="56">
        <v>0</v>
      </c>
      <c r="H15" s="56" t="str">
        <f t="shared" si="1"/>
        <v>TL</v>
      </c>
      <c r="I15" s="57">
        <v>0</v>
      </c>
      <c r="J15" s="57" t="str">
        <f t="shared" si="0"/>
        <v>TL</v>
      </c>
    </row>
    <row r="16" spans="3:10" s="5" customFormat="1" ht="20.100000000000001" customHeight="1">
      <c r="C16" s="6">
        <v>11</v>
      </c>
      <c r="D16" s="44" t="s">
        <v>50</v>
      </c>
      <c r="E16" s="45" t="s">
        <v>51</v>
      </c>
      <c r="F16" s="6" t="s">
        <v>114</v>
      </c>
      <c r="G16" s="50">
        <v>88.89</v>
      </c>
      <c r="H16" s="56" t="str">
        <f t="shared" si="1"/>
        <v>L</v>
      </c>
      <c r="I16" s="48">
        <v>76</v>
      </c>
      <c r="J16" s="57" t="str">
        <f t="shared" si="0"/>
        <v>L</v>
      </c>
    </row>
    <row r="17" spans="3:10" s="5" customFormat="1" ht="20.100000000000001" customHeight="1">
      <c r="C17" s="6">
        <v>12</v>
      </c>
      <c r="D17" s="44" t="s">
        <v>52</v>
      </c>
      <c r="E17" s="45" t="s">
        <v>53</v>
      </c>
      <c r="F17" s="6" t="s">
        <v>114</v>
      </c>
      <c r="G17" s="50">
        <v>83.33</v>
      </c>
      <c r="H17" s="56" t="str">
        <f t="shared" si="1"/>
        <v>L</v>
      </c>
      <c r="I17" s="48">
        <v>78.5</v>
      </c>
      <c r="J17" s="57" t="str">
        <f t="shared" si="0"/>
        <v>L</v>
      </c>
    </row>
    <row r="18" spans="3:10" s="5" customFormat="1" ht="20.100000000000001" customHeight="1">
      <c r="C18" s="6">
        <v>13</v>
      </c>
      <c r="D18" s="44" t="s">
        <v>54</v>
      </c>
      <c r="E18" s="45" t="s">
        <v>55</v>
      </c>
      <c r="F18" s="6" t="s">
        <v>114</v>
      </c>
      <c r="G18" s="50">
        <v>100</v>
      </c>
      <c r="H18" s="56" t="str">
        <f t="shared" si="1"/>
        <v>L</v>
      </c>
      <c r="I18" s="48">
        <v>68.5</v>
      </c>
      <c r="J18" s="57" t="str">
        <f t="shared" si="0"/>
        <v>TL</v>
      </c>
    </row>
    <row r="19" spans="3:10" s="5" customFormat="1" ht="20.100000000000001" customHeight="1">
      <c r="C19" s="6">
        <v>14</v>
      </c>
      <c r="D19" s="44" t="s">
        <v>56</v>
      </c>
      <c r="E19" s="45" t="s">
        <v>57</v>
      </c>
      <c r="F19" s="6" t="s">
        <v>114</v>
      </c>
      <c r="G19" s="50">
        <v>83.33</v>
      </c>
      <c r="H19" s="56" t="str">
        <f t="shared" si="1"/>
        <v>L</v>
      </c>
      <c r="I19" s="48">
        <v>73.5</v>
      </c>
      <c r="J19" s="57" t="str">
        <f t="shared" si="0"/>
        <v>L</v>
      </c>
    </row>
    <row r="20" spans="3:10" s="5" customFormat="1" ht="20.100000000000001" customHeight="1">
      <c r="C20" s="6">
        <v>15</v>
      </c>
      <c r="D20" s="44" t="s">
        <v>58</v>
      </c>
      <c r="E20" s="45" t="s">
        <v>59</v>
      </c>
      <c r="F20" s="6" t="s">
        <v>114</v>
      </c>
      <c r="G20" s="50">
        <v>83.33</v>
      </c>
      <c r="H20" s="56" t="str">
        <f t="shared" si="1"/>
        <v>L</v>
      </c>
      <c r="I20" s="48">
        <v>69.5</v>
      </c>
      <c r="J20" s="57" t="str">
        <f t="shared" si="0"/>
        <v>TL</v>
      </c>
    </row>
    <row r="21" spans="3:10" s="5" customFormat="1" ht="20.100000000000001" customHeight="1">
      <c r="C21" s="6">
        <v>16</v>
      </c>
      <c r="D21" s="44" t="s">
        <v>60</v>
      </c>
      <c r="E21" s="45" t="s">
        <v>61</v>
      </c>
      <c r="F21" s="6" t="s">
        <v>114</v>
      </c>
      <c r="G21" s="50">
        <v>83.33</v>
      </c>
      <c r="H21" s="56" t="str">
        <f t="shared" si="1"/>
        <v>L</v>
      </c>
      <c r="I21" s="48">
        <v>78.5</v>
      </c>
      <c r="J21" s="57" t="str">
        <f t="shared" si="0"/>
        <v>L</v>
      </c>
    </row>
    <row r="22" spans="3:10" s="5" customFormat="1" ht="20.100000000000001" customHeight="1">
      <c r="C22" s="6">
        <v>17</v>
      </c>
      <c r="D22" s="44" t="s">
        <v>62</v>
      </c>
      <c r="E22" s="45" t="s">
        <v>63</v>
      </c>
      <c r="F22" s="6" t="s">
        <v>114</v>
      </c>
      <c r="G22" s="50">
        <v>77.78</v>
      </c>
      <c r="H22" s="56" t="str">
        <f t="shared" si="1"/>
        <v>L</v>
      </c>
      <c r="I22" s="48">
        <v>83</v>
      </c>
      <c r="J22" s="57" t="str">
        <f t="shared" si="0"/>
        <v>L</v>
      </c>
    </row>
    <row r="23" spans="3:10" s="5" customFormat="1" ht="20.100000000000001" customHeight="1">
      <c r="C23" s="6">
        <v>18</v>
      </c>
      <c r="D23" s="44" t="s">
        <v>64</v>
      </c>
      <c r="E23" s="45" t="s">
        <v>65</v>
      </c>
      <c r="F23" s="6" t="s">
        <v>114</v>
      </c>
      <c r="G23" s="50">
        <v>72.22</v>
      </c>
      <c r="H23" s="56" t="str">
        <f t="shared" si="1"/>
        <v>L</v>
      </c>
      <c r="I23" s="48">
        <v>72.5</v>
      </c>
      <c r="J23" s="57" t="str">
        <f t="shared" si="0"/>
        <v>L</v>
      </c>
    </row>
    <row r="24" spans="3:10" s="5" customFormat="1" ht="20.100000000000001" customHeight="1">
      <c r="C24" s="6">
        <v>19</v>
      </c>
      <c r="D24" s="44" t="s">
        <v>66</v>
      </c>
      <c r="E24" s="45" t="s">
        <v>67</v>
      </c>
      <c r="F24" s="6" t="s">
        <v>114</v>
      </c>
      <c r="G24" s="50">
        <v>77.78</v>
      </c>
      <c r="H24" s="56" t="str">
        <f t="shared" si="1"/>
        <v>L</v>
      </c>
      <c r="I24" s="48">
        <v>64.5</v>
      </c>
      <c r="J24" s="57" t="str">
        <f t="shared" si="0"/>
        <v>TL</v>
      </c>
    </row>
    <row r="25" spans="3:10" s="5" customFormat="1" ht="20.100000000000001" customHeight="1">
      <c r="C25" s="6">
        <v>20</v>
      </c>
      <c r="D25" s="44" t="s">
        <v>68</v>
      </c>
      <c r="E25" s="45" t="s">
        <v>69</v>
      </c>
      <c r="F25" s="6" t="s">
        <v>114</v>
      </c>
      <c r="G25" s="50">
        <v>88.89</v>
      </c>
      <c r="H25" s="56" t="str">
        <f t="shared" si="1"/>
        <v>L</v>
      </c>
      <c r="I25" s="48">
        <v>80</v>
      </c>
      <c r="J25" s="57" t="str">
        <f t="shared" si="0"/>
        <v>L</v>
      </c>
    </row>
    <row r="26" spans="3:10" s="5" customFormat="1" ht="20.100000000000001" customHeight="1">
      <c r="C26" s="6">
        <v>21</v>
      </c>
      <c r="D26" s="44" t="s">
        <v>70</v>
      </c>
      <c r="E26" s="45" t="s">
        <v>71</v>
      </c>
      <c r="F26" s="6" t="s">
        <v>114</v>
      </c>
      <c r="G26" s="50">
        <v>77.78</v>
      </c>
      <c r="H26" s="56" t="str">
        <f t="shared" si="1"/>
        <v>L</v>
      </c>
      <c r="I26" s="48">
        <v>62</v>
      </c>
      <c r="J26" s="57" t="str">
        <f t="shared" si="0"/>
        <v>TL</v>
      </c>
    </row>
    <row r="27" spans="3:10" s="5" customFormat="1" ht="20.100000000000001" customHeight="1">
      <c r="C27" s="6">
        <v>22</v>
      </c>
      <c r="D27" s="44" t="s">
        <v>72</v>
      </c>
      <c r="E27" s="46" t="s">
        <v>73</v>
      </c>
      <c r="F27" s="6" t="s">
        <v>114</v>
      </c>
      <c r="G27" s="50">
        <v>88.8</v>
      </c>
      <c r="H27" s="56" t="str">
        <f t="shared" si="1"/>
        <v>L</v>
      </c>
      <c r="I27" s="48">
        <v>80</v>
      </c>
      <c r="J27" s="57" t="str">
        <f t="shared" si="0"/>
        <v>L</v>
      </c>
    </row>
    <row r="28" spans="3:10" s="5" customFormat="1" ht="20.100000000000001" customHeight="1">
      <c r="C28" s="6">
        <v>23</v>
      </c>
      <c r="D28" s="44" t="s">
        <v>74</v>
      </c>
      <c r="E28" s="46" t="s">
        <v>75</v>
      </c>
      <c r="F28" s="6" t="s">
        <v>114</v>
      </c>
      <c r="G28" s="50">
        <v>88.8</v>
      </c>
      <c r="H28" s="56" t="str">
        <f t="shared" si="1"/>
        <v>L</v>
      </c>
      <c r="I28" s="48">
        <v>59</v>
      </c>
      <c r="J28" s="57" t="str">
        <f t="shared" si="0"/>
        <v>TL</v>
      </c>
    </row>
    <row r="29" spans="3:10" s="5" customFormat="1" ht="20.100000000000001" customHeight="1">
      <c r="C29" s="6">
        <v>24</v>
      </c>
      <c r="D29" s="44" t="s">
        <v>76</v>
      </c>
      <c r="E29" s="46" t="s">
        <v>77</v>
      </c>
      <c r="F29" s="6" t="s">
        <v>114</v>
      </c>
      <c r="G29" s="50">
        <v>83.3</v>
      </c>
      <c r="H29" s="56" t="str">
        <f t="shared" si="1"/>
        <v>L</v>
      </c>
      <c r="I29" s="48">
        <v>76.5</v>
      </c>
      <c r="J29" s="57" t="str">
        <f t="shared" si="0"/>
        <v>L</v>
      </c>
    </row>
    <row r="30" spans="3:10" s="5" customFormat="1" ht="20.100000000000001" customHeight="1">
      <c r="C30" s="6">
        <v>25</v>
      </c>
      <c r="D30" s="44" t="s">
        <v>78</v>
      </c>
      <c r="E30" s="46" t="s">
        <v>79</v>
      </c>
      <c r="F30" s="6" t="s">
        <v>114</v>
      </c>
      <c r="G30" s="50">
        <v>33.299999999999997</v>
      </c>
      <c r="H30" s="56" t="str">
        <f t="shared" si="1"/>
        <v>TL</v>
      </c>
      <c r="I30" s="48">
        <v>74.5</v>
      </c>
      <c r="J30" s="57" t="str">
        <f t="shared" si="0"/>
        <v>L</v>
      </c>
    </row>
    <row r="31" spans="3:10" s="5" customFormat="1" ht="20.100000000000001" customHeight="1">
      <c r="C31" s="6">
        <v>26</v>
      </c>
      <c r="D31" s="44" t="s">
        <v>80</v>
      </c>
      <c r="E31" s="46" t="s">
        <v>81</v>
      </c>
      <c r="F31" s="6" t="s">
        <v>114</v>
      </c>
      <c r="G31" s="50">
        <v>0</v>
      </c>
      <c r="H31" s="56" t="str">
        <f t="shared" si="1"/>
        <v>TL</v>
      </c>
      <c r="I31" s="48">
        <v>0</v>
      </c>
      <c r="J31" s="57" t="str">
        <f t="shared" si="0"/>
        <v>TL</v>
      </c>
    </row>
    <row r="32" spans="3:10" s="5" customFormat="1" ht="20.100000000000001" customHeight="1">
      <c r="C32" s="6">
        <v>27</v>
      </c>
      <c r="D32" s="44" t="s">
        <v>82</v>
      </c>
      <c r="E32" s="46" t="s">
        <v>83</v>
      </c>
      <c r="F32" s="6" t="s">
        <v>114</v>
      </c>
      <c r="G32" s="50">
        <v>83.3</v>
      </c>
      <c r="H32" s="56" t="str">
        <f t="shared" si="1"/>
        <v>L</v>
      </c>
      <c r="I32" s="48">
        <v>78</v>
      </c>
      <c r="J32" s="57" t="str">
        <f t="shared" si="0"/>
        <v>L</v>
      </c>
    </row>
    <row r="33" spans="3:10" s="5" customFormat="1" ht="20.100000000000001" customHeight="1">
      <c r="C33" s="6">
        <v>28</v>
      </c>
      <c r="D33" s="44" t="s">
        <v>84</v>
      </c>
      <c r="E33" s="46" t="s">
        <v>85</v>
      </c>
      <c r="F33" s="6" t="s">
        <v>114</v>
      </c>
      <c r="G33" s="50">
        <v>66.7</v>
      </c>
      <c r="H33" s="56" t="str">
        <f t="shared" si="1"/>
        <v>TL</v>
      </c>
      <c r="I33" s="48">
        <v>40.1</v>
      </c>
      <c r="J33" s="57" t="str">
        <f t="shared" si="0"/>
        <v>TL</v>
      </c>
    </row>
    <row r="34" spans="3:10" s="5" customFormat="1" ht="20.100000000000001" customHeight="1">
      <c r="C34" s="6">
        <v>29</v>
      </c>
      <c r="D34" s="44" t="s">
        <v>86</v>
      </c>
      <c r="E34" s="46" t="s">
        <v>87</v>
      </c>
      <c r="F34" s="6" t="s">
        <v>114</v>
      </c>
      <c r="G34" s="50">
        <v>83.3</v>
      </c>
      <c r="H34" s="56" t="str">
        <f t="shared" si="1"/>
        <v>L</v>
      </c>
      <c r="I34" s="48">
        <v>72.5</v>
      </c>
      <c r="J34" s="57" t="str">
        <f t="shared" si="0"/>
        <v>L</v>
      </c>
    </row>
    <row r="35" spans="3:10" s="5" customFormat="1" ht="20.100000000000001" customHeight="1">
      <c r="C35" s="6">
        <v>30</v>
      </c>
      <c r="D35" s="44" t="s">
        <v>88</v>
      </c>
      <c r="E35" s="46" t="s">
        <v>89</v>
      </c>
      <c r="F35" s="6" t="s">
        <v>114</v>
      </c>
      <c r="G35" s="50">
        <v>83.3</v>
      </c>
      <c r="H35" s="56" t="str">
        <f t="shared" si="1"/>
        <v>L</v>
      </c>
      <c r="I35" s="48">
        <v>74</v>
      </c>
      <c r="J35" s="57" t="str">
        <f t="shared" si="0"/>
        <v>L</v>
      </c>
    </row>
    <row r="36" spans="3:10" s="5" customFormat="1" ht="20.100000000000001" customHeight="1">
      <c r="C36" s="6">
        <v>31</v>
      </c>
      <c r="D36" s="44" t="s">
        <v>90</v>
      </c>
      <c r="E36" s="46" t="s">
        <v>91</v>
      </c>
      <c r="F36" s="6" t="s">
        <v>114</v>
      </c>
      <c r="G36" s="50">
        <v>83.3</v>
      </c>
      <c r="H36" s="56" t="str">
        <f t="shared" si="1"/>
        <v>L</v>
      </c>
      <c r="I36" s="48">
        <v>77.5</v>
      </c>
      <c r="J36" s="57" t="str">
        <f t="shared" si="0"/>
        <v>L</v>
      </c>
    </row>
    <row r="37" spans="3:10" s="5" customFormat="1" ht="20.100000000000001" customHeight="1">
      <c r="C37" s="6">
        <v>32</v>
      </c>
      <c r="D37" s="44" t="s">
        <v>92</v>
      </c>
      <c r="E37" s="46" t="s">
        <v>93</v>
      </c>
      <c r="F37" s="6" t="s">
        <v>114</v>
      </c>
      <c r="G37" s="50">
        <v>83.3</v>
      </c>
      <c r="H37" s="56" t="str">
        <f t="shared" si="1"/>
        <v>L</v>
      </c>
      <c r="I37" s="48">
        <v>74.5</v>
      </c>
      <c r="J37" s="57" t="str">
        <f t="shared" si="0"/>
        <v>L</v>
      </c>
    </row>
    <row r="38" spans="3:10" s="5" customFormat="1" ht="20.100000000000001" customHeight="1">
      <c r="C38" s="6">
        <v>33</v>
      </c>
      <c r="D38" s="44" t="s">
        <v>94</v>
      </c>
      <c r="E38" s="46" t="s">
        <v>95</v>
      </c>
      <c r="F38" s="6" t="s">
        <v>114</v>
      </c>
      <c r="G38" s="50">
        <v>88.8</v>
      </c>
      <c r="H38" s="56" t="str">
        <f t="shared" si="1"/>
        <v>L</v>
      </c>
      <c r="I38" s="48">
        <v>77</v>
      </c>
      <c r="J38" s="57" t="str">
        <f t="shared" si="0"/>
        <v>L</v>
      </c>
    </row>
    <row r="39" spans="3:10" s="5" customFormat="1" ht="20.100000000000001" customHeight="1">
      <c r="C39" s="6">
        <v>34</v>
      </c>
      <c r="D39" s="44" t="s">
        <v>96</v>
      </c>
      <c r="E39" s="46" t="s">
        <v>97</v>
      </c>
      <c r="F39" s="6" t="s">
        <v>114</v>
      </c>
      <c r="G39" s="50">
        <v>83.3</v>
      </c>
      <c r="H39" s="56" t="str">
        <f t="shared" si="1"/>
        <v>L</v>
      </c>
      <c r="I39" s="48">
        <v>76.5</v>
      </c>
      <c r="J39" s="57" t="str">
        <f t="shared" si="0"/>
        <v>L</v>
      </c>
    </row>
    <row r="40" spans="3:10" s="5" customFormat="1" ht="20.100000000000001" customHeight="1">
      <c r="C40" s="6">
        <v>35</v>
      </c>
      <c r="D40" s="44" t="s">
        <v>98</v>
      </c>
      <c r="E40" s="46" t="s">
        <v>99</v>
      </c>
      <c r="F40" s="6" t="s">
        <v>114</v>
      </c>
      <c r="G40" s="50">
        <v>88.8</v>
      </c>
      <c r="H40" s="56" t="str">
        <f t="shared" si="1"/>
        <v>L</v>
      </c>
      <c r="I40" s="48">
        <v>74.5</v>
      </c>
      <c r="J40" s="57" t="str">
        <f t="shared" si="0"/>
        <v>L</v>
      </c>
    </row>
    <row r="41" spans="3:10" s="5" customFormat="1" ht="20.100000000000001" customHeight="1">
      <c r="C41" s="6">
        <v>36</v>
      </c>
      <c r="D41" s="44" t="s">
        <v>100</v>
      </c>
      <c r="E41" s="46" t="s">
        <v>101</v>
      </c>
      <c r="F41" s="6" t="s">
        <v>114</v>
      </c>
      <c r="G41" s="50">
        <v>77.8</v>
      </c>
      <c r="H41" s="56" t="str">
        <f t="shared" si="1"/>
        <v>L</v>
      </c>
      <c r="I41" s="48">
        <v>77.5</v>
      </c>
      <c r="J41" s="57" t="str">
        <f t="shared" si="0"/>
        <v>L</v>
      </c>
    </row>
    <row r="42" spans="3:10" s="5" customFormat="1" ht="20.100000000000001" customHeight="1">
      <c r="C42" s="6">
        <v>37</v>
      </c>
      <c r="D42" s="44" t="s">
        <v>102</v>
      </c>
      <c r="E42" s="46" t="s">
        <v>103</v>
      </c>
      <c r="F42" s="6" t="s">
        <v>114</v>
      </c>
      <c r="G42" s="50">
        <v>77.8</v>
      </c>
      <c r="H42" s="56" t="str">
        <f t="shared" si="1"/>
        <v>L</v>
      </c>
      <c r="I42" s="48">
        <v>76</v>
      </c>
      <c r="J42" s="57" t="str">
        <f t="shared" si="0"/>
        <v>L</v>
      </c>
    </row>
    <row r="43" spans="3:10" s="5" customFormat="1" ht="20.100000000000001" customHeight="1">
      <c r="C43" s="6">
        <v>38</v>
      </c>
      <c r="D43" s="44" t="s">
        <v>104</v>
      </c>
      <c r="E43" s="46" t="s">
        <v>105</v>
      </c>
      <c r="F43" s="6" t="s">
        <v>114</v>
      </c>
      <c r="G43" s="50">
        <v>94.4</v>
      </c>
      <c r="H43" s="56" t="str">
        <f t="shared" si="1"/>
        <v>L</v>
      </c>
      <c r="I43" s="48">
        <v>82</v>
      </c>
      <c r="J43" s="57" t="str">
        <f t="shared" si="0"/>
        <v>L</v>
      </c>
    </row>
    <row r="44" spans="3:10" s="5" customFormat="1" ht="20.100000000000001" customHeight="1">
      <c r="C44" s="6">
        <v>39</v>
      </c>
      <c r="D44" s="44" t="s">
        <v>106</v>
      </c>
      <c r="E44" s="46" t="s">
        <v>107</v>
      </c>
      <c r="F44" s="6" t="s">
        <v>114</v>
      </c>
      <c r="G44" s="50">
        <v>94.4</v>
      </c>
      <c r="H44" s="56" t="str">
        <f t="shared" si="1"/>
        <v>L</v>
      </c>
      <c r="I44" s="48">
        <v>72</v>
      </c>
      <c r="J44" s="57" t="str">
        <f t="shared" si="0"/>
        <v>L</v>
      </c>
    </row>
    <row r="45" spans="3:10" s="5" customFormat="1" ht="20.100000000000001" customHeight="1">
      <c r="C45" s="6">
        <v>40</v>
      </c>
      <c r="D45" s="44" t="s">
        <v>108</v>
      </c>
      <c r="E45" s="46" t="s">
        <v>109</v>
      </c>
      <c r="F45" s="6" t="s">
        <v>114</v>
      </c>
      <c r="G45" s="50">
        <v>83.3</v>
      </c>
      <c r="H45" s="56" t="str">
        <f t="shared" si="1"/>
        <v>L</v>
      </c>
      <c r="I45" s="48">
        <v>74.5</v>
      </c>
      <c r="J45" s="57" t="str">
        <f t="shared" si="0"/>
        <v>L</v>
      </c>
    </row>
    <row r="46" spans="3:10" s="5" customFormat="1" ht="20.100000000000001" customHeight="1">
      <c r="C46" s="6">
        <v>41</v>
      </c>
      <c r="D46" s="44" t="s">
        <v>110</v>
      </c>
      <c r="E46" s="46" t="s">
        <v>111</v>
      </c>
      <c r="F46" s="6" t="s">
        <v>114</v>
      </c>
      <c r="G46" s="50">
        <v>83.3</v>
      </c>
      <c r="H46" s="56" t="str">
        <f t="shared" si="1"/>
        <v>L</v>
      </c>
      <c r="I46" s="48">
        <v>64</v>
      </c>
      <c r="J46" s="57" t="str">
        <f t="shared" si="0"/>
        <v>TL</v>
      </c>
    </row>
    <row r="47" spans="3:10" s="5" customFormat="1" ht="20.100000000000001" customHeight="1" thickBot="1">
      <c r="C47" s="6">
        <v>42</v>
      </c>
      <c r="D47" s="58" t="s">
        <v>112</v>
      </c>
      <c r="E47" s="59" t="s">
        <v>113</v>
      </c>
      <c r="F47" s="60" t="s">
        <v>114</v>
      </c>
      <c r="G47" s="50">
        <v>94.4</v>
      </c>
      <c r="H47" s="56" t="str">
        <f>VLOOKUP(G47,$C$57:$D$67,2)</f>
        <v>L</v>
      </c>
      <c r="I47" s="48">
        <v>77.5</v>
      </c>
      <c r="J47" s="57" t="str">
        <f t="shared" si="0"/>
        <v>L</v>
      </c>
    </row>
    <row r="48" spans="3:10" s="5" customFormat="1" ht="20.100000000000001" customHeight="1" thickBot="1">
      <c r="D48" s="184" t="s">
        <v>277</v>
      </c>
      <c r="E48" s="185"/>
      <c r="F48" s="62" t="s">
        <v>5</v>
      </c>
      <c r="G48" s="6"/>
      <c r="H48" s="6">
        <f>COUNTIF(H6:H47,$E$57)</f>
        <v>37</v>
      </c>
      <c r="I48" s="6"/>
      <c r="J48" s="6">
        <f>COUNTIF(J6:J47,$E$57)</f>
        <v>32</v>
      </c>
    </row>
    <row r="49" spans="3:28" s="5" customFormat="1" ht="20.100000000000001" customHeight="1" thickBot="1">
      <c r="D49" s="63"/>
      <c r="E49" s="64"/>
      <c r="F49" s="61" t="s">
        <v>9</v>
      </c>
      <c r="G49" s="6"/>
      <c r="H49" s="6">
        <f>COUNTIF(H6:H47,$E$58)</f>
        <v>5</v>
      </c>
      <c r="I49" s="6"/>
      <c r="J49" s="6">
        <f>COUNTIF(J6:J47,$E$58)</f>
        <v>10</v>
      </c>
    </row>
    <row r="50" spans="3:28" s="5" customFormat="1" ht="20.100000000000001" customHeight="1">
      <c r="D50" s="4"/>
      <c r="E50" s="4"/>
    </row>
    <row r="51" spans="3:28" s="5" customFormat="1" ht="20.100000000000001" customHeight="1">
      <c r="D51" s="4"/>
      <c r="E51" s="4"/>
    </row>
    <row r="52" spans="3:28" s="5" customFormat="1" ht="20.100000000000001" customHeight="1">
      <c r="D52" s="4"/>
      <c r="E52" s="4"/>
    </row>
    <row r="53" spans="3:28" s="5" customFormat="1" ht="20.100000000000001" customHeight="1">
      <c r="D53" s="4"/>
      <c r="E53" s="4"/>
    </row>
    <row r="54" spans="3:28" s="5" customFormat="1" ht="20.100000000000001" customHeight="1">
      <c r="D54" s="4"/>
      <c r="E54" s="4"/>
    </row>
    <row r="55" spans="3:28" s="5" customFormat="1" ht="14.25">
      <c r="C55" s="9" t="s">
        <v>8</v>
      </c>
      <c r="D55" s="10"/>
      <c r="E55" s="9"/>
      <c r="F55" s="33"/>
      <c r="G55" s="33"/>
      <c r="H55" s="33"/>
      <c r="I55" s="33"/>
      <c r="J55" s="3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9"/>
      <c r="AA55" s="4"/>
      <c r="AB55" s="4"/>
    </row>
    <row r="56" spans="3:28" s="5" customFormat="1" ht="14.25">
      <c r="C56" s="11"/>
      <c r="D56" s="12"/>
      <c r="E56" s="11"/>
      <c r="F56" s="13"/>
      <c r="G56" s="13"/>
      <c r="H56" s="13"/>
      <c r="I56" s="13"/>
      <c r="J56" s="1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9"/>
      <c r="AA56" s="4"/>
      <c r="AB56" s="4"/>
    </row>
    <row r="57" spans="3:28" ht="14.25">
      <c r="C57" s="14">
        <v>0</v>
      </c>
      <c r="D57" s="16" t="s">
        <v>9</v>
      </c>
      <c r="E57" s="14" t="s">
        <v>5</v>
      </c>
      <c r="K57" s="1"/>
      <c r="L57" s="1"/>
      <c r="M57" s="1"/>
      <c r="N57" s="1"/>
      <c r="O57" s="4"/>
      <c r="P57" s="4"/>
      <c r="Q57" s="4"/>
      <c r="R57" s="4"/>
      <c r="S57" s="4"/>
      <c r="T57" s="4"/>
      <c r="U57" s="4"/>
      <c r="V57" s="4"/>
      <c r="W57" s="4"/>
      <c r="X57" s="1"/>
      <c r="Y57" s="1"/>
      <c r="Z57" s="40"/>
    </row>
    <row r="58" spans="3:28">
      <c r="C58" s="14">
        <v>10</v>
      </c>
      <c r="D58" s="16" t="s">
        <v>9</v>
      </c>
      <c r="E58" s="14" t="s">
        <v>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0"/>
    </row>
    <row r="59" spans="3:28">
      <c r="C59" s="14">
        <v>20</v>
      </c>
      <c r="D59" s="16" t="s">
        <v>9</v>
      </c>
      <c r="E59" s="1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0"/>
    </row>
    <row r="60" spans="3:28">
      <c r="C60" s="14">
        <v>30</v>
      </c>
      <c r="D60" s="16" t="s">
        <v>9</v>
      </c>
      <c r="E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0"/>
    </row>
    <row r="61" spans="3:28">
      <c r="C61" s="14">
        <v>40</v>
      </c>
      <c r="D61" s="16" t="s">
        <v>9</v>
      </c>
      <c r="E61" s="1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0"/>
    </row>
    <row r="62" spans="3:28">
      <c r="C62" s="14">
        <v>50</v>
      </c>
      <c r="D62" s="16" t="s">
        <v>9</v>
      </c>
      <c r="E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0"/>
    </row>
    <row r="63" spans="3:28">
      <c r="C63" s="14">
        <v>60</v>
      </c>
      <c r="D63" s="16" t="s">
        <v>9</v>
      </c>
      <c r="E63" s="1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0"/>
    </row>
    <row r="64" spans="3:28">
      <c r="C64" s="14">
        <v>70</v>
      </c>
      <c r="D64" s="16" t="s">
        <v>5</v>
      </c>
      <c r="E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0"/>
    </row>
    <row r="65" spans="3:26">
      <c r="C65" s="14">
        <v>80</v>
      </c>
      <c r="D65" s="16" t="s">
        <v>5</v>
      </c>
      <c r="E65" s="1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0"/>
    </row>
    <row r="66" spans="3:26">
      <c r="C66" s="14">
        <v>90</v>
      </c>
      <c r="D66" s="16" t="s">
        <v>5</v>
      </c>
      <c r="E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0"/>
    </row>
    <row r="67" spans="3:26">
      <c r="C67" s="14">
        <v>100</v>
      </c>
      <c r="D67" s="16" t="s">
        <v>5</v>
      </c>
      <c r="E67" s="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0"/>
    </row>
    <row r="68" spans="3:26" s="5" customFormat="1" ht="20.100000000000001" customHeight="1">
      <c r="D68" s="4"/>
      <c r="E68" s="4"/>
    </row>
    <row r="69" spans="3:26" s="5" customFormat="1" ht="20.100000000000001" customHeight="1">
      <c r="D69" s="4"/>
      <c r="E69" s="4"/>
    </row>
    <row r="70" spans="3:26" s="5" customFormat="1" ht="20.100000000000001" customHeight="1">
      <c r="D70" s="4"/>
      <c r="E70" s="4"/>
    </row>
    <row r="71" spans="3:26" s="5" customFormat="1" ht="20.100000000000001" customHeight="1">
      <c r="D71" s="4"/>
      <c r="E71" s="4"/>
    </row>
    <row r="72" spans="3:26" s="5" customFormat="1" ht="20.100000000000001" customHeight="1">
      <c r="D72" s="4"/>
      <c r="E72" s="4"/>
    </row>
    <row r="73" spans="3:26" s="5" customFormat="1" ht="20.100000000000001" customHeight="1">
      <c r="D73" s="4"/>
      <c r="E73" s="4"/>
    </row>
    <row r="74" spans="3:26" s="5" customFormat="1" ht="20.100000000000001" customHeight="1">
      <c r="D74" s="4"/>
      <c r="E74" s="4"/>
    </row>
    <row r="75" spans="3:26" s="5" customFormat="1" ht="20.100000000000001" customHeight="1">
      <c r="D75" s="4"/>
      <c r="E75" s="4"/>
    </row>
    <row r="76" spans="3:26" s="5" customFormat="1" ht="20.100000000000001" customHeight="1">
      <c r="D76" s="4"/>
      <c r="E76" s="4"/>
    </row>
    <row r="77" spans="3:26" s="5" customFormat="1" ht="20.100000000000001" customHeight="1">
      <c r="D77" s="4"/>
      <c r="E77" s="4"/>
    </row>
    <row r="78" spans="3:26" s="5" customFormat="1" ht="20.100000000000001" customHeight="1">
      <c r="D78" s="4"/>
      <c r="E78" s="4"/>
    </row>
    <row r="79" spans="3:26" s="5" customFormat="1" ht="20.100000000000001" customHeight="1">
      <c r="D79" s="4"/>
      <c r="E79" s="4"/>
    </row>
    <row r="80" spans="3:26" s="5" customFormat="1" ht="20.100000000000001" customHeight="1">
      <c r="D80" s="4"/>
      <c r="E80" s="4"/>
    </row>
    <row r="81" spans="4:5" s="5" customFormat="1" ht="20.100000000000001" customHeight="1">
      <c r="D81" s="4"/>
      <c r="E81" s="4"/>
    </row>
    <row r="82" spans="4:5" s="5" customFormat="1" ht="20.100000000000001" customHeight="1">
      <c r="D82" s="4"/>
      <c r="E82" s="4"/>
    </row>
    <row r="83" spans="4:5" s="5" customFormat="1" ht="20.100000000000001" customHeight="1">
      <c r="D83" s="4"/>
      <c r="E83" s="4"/>
    </row>
    <row r="84" spans="4:5" s="5" customFormat="1" ht="20.100000000000001" customHeight="1">
      <c r="D84" s="4"/>
      <c r="E84" s="4"/>
    </row>
    <row r="85" spans="4:5" s="5" customFormat="1" ht="20.100000000000001" customHeight="1">
      <c r="D85" s="4"/>
      <c r="E85" s="4"/>
    </row>
    <row r="86" spans="4:5" s="5" customFormat="1" ht="20.100000000000001" customHeight="1">
      <c r="D86" s="4"/>
      <c r="E86" s="4"/>
    </row>
    <row r="87" spans="4:5" s="5" customFormat="1" ht="20.100000000000001" customHeight="1">
      <c r="D87" s="4"/>
      <c r="E87" s="4"/>
    </row>
    <row r="88" spans="4:5" s="5" customFormat="1" ht="20.100000000000001" customHeight="1">
      <c r="D88" s="4"/>
      <c r="E88" s="4"/>
    </row>
    <row r="89" spans="4:5" s="5" customFormat="1" ht="20.100000000000001" customHeight="1">
      <c r="D89" s="4"/>
      <c r="E89" s="4"/>
    </row>
    <row r="90" spans="4:5" s="5" customFormat="1" ht="20.100000000000001" customHeight="1">
      <c r="D90" s="4"/>
      <c r="E90" s="4"/>
    </row>
    <row r="91" spans="4:5" s="5" customFormat="1" ht="20.100000000000001" customHeight="1">
      <c r="D91" s="4"/>
      <c r="E91" s="4"/>
    </row>
    <row r="92" spans="4:5" s="5" customFormat="1" ht="20.100000000000001" customHeight="1">
      <c r="D92" s="4"/>
      <c r="E92" s="4"/>
    </row>
    <row r="93" spans="4:5" s="5" customFormat="1" ht="20.100000000000001" customHeight="1">
      <c r="D93" s="4"/>
      <c r="E93" s="4"/>
    </row>
    <row r="94" spans="4:5" s="5" customFormat="1" ht="20.100000000000001" customHeight="1">
      <c r="D94" s="4"/>
      <c r="E94" s="4"/>
    </row>
    <row r="95" spans="4:5" s="5" customFormat="1" ht="20.100000000000001" customHeight="1">
      <c r="D95" s="4"/>
      <c r="E95" s="4"/>
    </row>
    <row r="96" spans="4:5" s="5" customFormat="1" ht="20.100000000000001" customHeight="1">
      <c r="D96" s="4"/>
      <c r="E96" s="4"/>
    </row>
    <row r="97" spans="4:5" s="5" customFormat="1" ht="20.100000000000001" customHeight="1">
      <c r="D97" s="4"/>
      <c r="E97" s="4"/>
    </row>
    <row r="98" spans="4:5" s="5" customFormat="1" ht="20.100000000000001" customHeight="1">
      <c r="D98" s="4"/>
      <c r="E98" s="4"/>
    </row>
    <row r="99" spans="4:5" s="5" customFormat="1" ht="20.100000000000001" customHeight="1">
      <c r="D99" s="4"/>
      <c r="E99" s="4"/>
    </row>
    <row r="100" spans="4:5" s="5" customFormat="1" ht="16.5" customHeight="1">
      <c r="D100" s="4"/>
      <c r="E100" s="4"/>
    </row>
    <row r="101" spans="4:5" s="5" customFormat="1" ht="20.100000000000001" customHeight="1">
      <c r="D101" s="4"/>
      <c r="E101" s="4"/>
    </row>
    <row r="102" spans="4:5" s="5" customFormat="1" ht="20.100000000000001" customHeight="1">
      <c r="D102" s="4"/>
      <c r="E102" s="4"/>
    </row>
    <row r="103" spans="4:5" s="5" customFormat="1" ht="20.100000000000001" customHeight="1">
      <c r="D103" s="4"/>
      <c r="E103" s="4"/>
    </row>
    <row r="104" spans="4:5" s="5" customFormat="1" ht="20.100000000000001" customHeight="1">
      <c r="D104" s="4"/>
      <c r="E104" s="4"/>
    </row>
    <row r="105" spans="4:5" s="5" customFormat="1" ht="20.100000000000001" customHeight="1">
      <c r="D105" s="4"/>
      <c r="E105" s="4"/>
    </row>
    <row r="106" spans="4:5" s="5" customFormat="1" ht="20.100000000000001" customHeight="1">
      <c r="D106" s="4"/>
      <c r="E106" s="4"/>
    </row>
    <row r="107" spans="4:5" s="5" customFormat="1" ht="20.100000000000001" customHeight="1">
      <c r="D107" s="4"/>
      <c r="E107" s="4"/>
    </row>
    <row r="108" spans="4:5" s="5" customFormat="1" ht="20.100000000000001" customHeight="1">
      <c r="D108" s="4"/>
      <c r="E108" s="4"/>
    </row>
    <row r="109" spans="4:5" s="5" customFormat="1" ht="20.100000000000001" customHeight="1">
      <c r="D109" s="4"/>
      <c r="E109" s="4"/>
    </row>
    <row r="110" spans="4:5" s="5" customFormat="1" ht="20.100000000000001" customHeight="1">
      <c r="D110" s="4"/>
      <c r="E110" s="4"/>
    </row>
    <row r="111" spans="4:5" s="5" customFormat="1" ht="20.100000000000001" customHeight="1">
      <c r="D111" s="4"/>
      <c r="E111" s="4"/>
    </row>
    <row r="112" spans="4:5" s="5" customFormat="1" ht="20.100000000000001" customHeight="1">
      <c r="D112" s="4"/>
      <c r="E112" s="4"/>
    </row>
    <row r="113" spans="4:5" s="5" customFormat="1" ht="20.100000000000001" customHeight="1">
      <c r="D113" s="4"/>
      <c r="E113" s="4"/>
    </row>
    <row r="114" spans="4:5" s="5" customFormat="1" ht="20.100000000000001" customHeight="1">
      <c r="D114" s="4"/>
      <c r="E114" s="4"/>
    </row>
    <row r="115" spans="4:5" s="5" customFormat="1" ht="20.100000000000001" customHeight="1">
      <c r="D115" s="4"/>
      <c r="E115" s="4"/>
    </row>
    <row r="116" spans="4:5" s="5" customFormat="1" ht="20.100000000000001" customHeight="1">
      <c r="D116" s="4"/>
      <c r="E116" s="4"/>
    </row>
    <row r="117" spans="4:5" s="5" customFormat="1" ht="20.100000000000001" customHeight="1">
      <c r="D117" s="4"/>
      <c r="E117" s="4"/>
    </row>
    <row r="118" spans="4:5" s="5" customFormat="1" ht="20.100000000000001" customHeight="1">
      <c r="D118" s="4"/>
      <c r="E118" s="4"/>
    </row>
    <row r="119" spans="4:5" s="5" customFormat="1" ht="20.100000000000001" customHeight="1">
      <c r="D119" s="4"/>
      <c r="E119" s="4"/>
    </row>
    <row r="120" spans="4:5" s="5" customFormat="1" ht="20.100000000000001" customHeight="1">
      <c r="D120" s="4"/>
      <c r="E120" s="4"/>
    </row>
    <row r="121" spans="4:5" s="5" customFormat="1" ht="20.100000000000001" customHeight="1">
      <c r="D121" s="4"/>
      <c r="E121" s="4"/>
    </row>
    <row r="122" spans="4:5" s="5" customFormat="1" ht="20.100000000000001" customHeight="1">
      <c r="D122" s="4"/>
      <c r="E122" s="4"/>
    </row>
    <row r="123" spans="4:5" s="5" customFormat="1" ht="20.100000000000001" customHeight="1">
      <c r="D123" s="4"/>
      <c r="E123" s="4"/>
    </row>
    <row r="124" spans="4:5" s="5" customFormat="1" ht="20.100000000000001" customHeight="1">
      <c r="D124" s="4"/>
      <c r="E124" s="4"/>
    </row>
    <row r="125" spans="4:5" s="5" customFormat="1" ht="20.100000000000001" customHeight="1">
      <c r="D125" s="4"/>
      <c r="E125" s="4"/>
    </row>
    <row r="126" spans="4:5" s="5" customFormat="1" ht="20.100000000000001" customHeight="1">
      <c r="D126" s="4"/>
      <c r="E126" s="4"/>
    </row>
    <row r="127" spans="4:5" s="5" customFormat="1" ht="20.100000000000001" customHeight="1">
      <c r="D127" s="4"/>
      <c r="E127" s="4"/>
    </row>
    <row r="128" spans="4:5" s="5" customFormat="1" ht="20.100000000000001" customHeight="1">
      <c r="D128" s="4"/>
      <c r="E128" s="4"/>
    </row>
    <row r="129" spans="4:5" s="5" customFormat="1" ht="20.100000000000001" customHeight="1">
      <c r="D129" s="4"/>
      <c r="E129" s="4"/>
    </row>
    <row r="130" spans="4:5" s="5" customFormat="1" ht="20.100000000000001" customHeight="1">
      <c r="D130" s="4"/>
      <c r="E130" s="4"/>
    </row>
    <row r="131" spans="4:5" s="5" customFormat="1" ht="20.100000000000001" customHeight="1">
      <c r="D131" s="4"/>
      <c r="E131" s="4"/>
    </row>
    <row r="132" spans="4:5" s="5" customFormat="1" ht="20.100000000000001" customHeight="1">
      <c r="D132" s="4"/>
      <c r="E132" s="4"/>
    </row>
    <row r="133" spans="4:5" s="5" customFormat="1" ht="20.100000000000001" customHeight="1">
      <c r="D133" s="4"/>
      <c r="E133" s="4"/>
    </row>
    <row r="134" spans="4:5" s="5" customFormat="1" ht="20.100000000000001" customHeight="1">
      <c r="D134" s="4"/>
      <c r="E134" s="4"/>
    </row>
    <row r="135" spans="4:5" s="5" customFormat="1" ht="20.100000000000001" customHeight="1">
      <c r="D135" s="4"/>
      <c r="E135" s="4"/>
    </row>
    <row r="136" spans="4:5" s="5" customFormat="1" ht="20.100000000000001" customHeight="1">
      <c r="D136" s="4"/>
      <c r="E136" s="4"/>
    </row>
    <row r="137" spans="4:5" s="5" customFormat="1" ht="20.100000000000001" customHeight="1">
      <c r="D137" s="4"/>
      <c r="E137" s="4"/>
    </row>
    <row r="138" spans="4:5" s="5" customFormat="1" ht="20.100000000000001" customHeight="1">
      <c r="D138" s="4"/>
      <c r="E138" s="4"/>
    </row>
    <row r="139" spans="4:5" s="5" customFormat="1" ht="20.100000000000001" customHeight="1">
      <c r="D139" s="4"/>
      <c r="E139" s="4"/>
    </row>
    <row r="140" spans="4:5" s="5" customFormat="1" ht="20.100000000000001" customHeight="1">
      <c r="D140" s="4"/>
      <c r="E140" s="4"/>
    </row>
    <row r="141" spans="4:5" s="5" customFormat="1" ht="20.100000000000001" customHeight="1">
      <c r="D141" s="4"/>
      <c r="E141" s="4"/>
    </row>
    <row r="142" spans="4:5" s="5" customFormat="1" ht="20.100000000000001" customHeight="1">
      <c r="D142" s="4"/>
      <c r="E142" s="4"/>
    </row>
    <row r="143" spans="4:5" s="5" customFormat="1" ht="20.100000000000001" customHeight="1">
      <c r="D143" s="4"/>
      <c r="E143" s="4"/>
    </row>
    <row r="144" spans="4:5" s="5" customFormat="1" ht="20.100000000000001" customHeight="1">
      <c r="D144" s="4"/>
      <c r="E144" s="4"/>
    </row>
    <row r="145" spans="4:5" s="5" customFormat="1" ht="20.100000000000001" customHeight="1">
      <c r="D145" s="4"/>
      <c r="E145" s="4"/>
    </row>
    <row r="146" spans="4:5" s="5" customFormat="1" ht="20.100000000000001" customHeight="1">
      <c r="D146" s="4"/>
      <c r="E146" s="4"/>
    </row>
    <row r="147" spans="4:5" s="5" customFormat="1" ht="20.100000000000001" customHeight="1">
      <c r="D147" s="4"/>
      <c r="E147" s="4"/>
    </row>
    <row r="148" spans="4:5" s="5" customFormat="1" ht="20.100000000000001" customHeight="1">
      <c r="D148" s="4"/>
      <c r="E148" s="4"/>
    </row>
    <row r="149" spans="4:5" s="5" customFormat="1" ht="20.100000000000001" customHeight="1">
      <c r="D149" s="4"/>
      <c r="E149" s="4"/>
    </row>
    <row r="150" spans="4:5" s="5" customFormat="1" ht="20.100000000000001" customHeight="1">
      <c r="D150" s="4"/>
      <c r="E150" s="4"/>
    </row>
    <row r="151" spans="4:5" s="5" customFormat="1" ht="20.100000000000001" customHeight="1">
      <c r="D151" s="4"/>
      <c r="E151" s="4"/>
    </row>
    <row r="152" spans="4:5" s="5" customFormat="1" ht="20.100000000000001" customHeight="1">
      <c r="D152" s="4"/>
      <c r="E152" s="4"/>
    </row>
    <row r="153" spans="4:5" s="5" customFormat="1" ht="20.100000000000001" customHeight="1">
      <c r="D153" s="4"/>
      <c r="E153" s="4"/>
    </row>
    <row r="154" spans="4:5" s="5" customFormat="1" ht="20.100000000000001" customHeight="1">
      <c r="D154" s="4"/>
      <c r="E154" s="4"/>
    </row>
    <row r="155" spans="4:5" s="5" customFormat="1" ht="20.100000000000001" customHeight="1">
      <c r="D155" s="4"/>
      <c r="E155" s="4"/>
    </row>
    <row r="156" spans="4:5" s="5" customFormat="1" ht="20.100000000000001" customHeight="1">
      <c r="D156" s="4"/>
      <c r="E156" s="4"/>
    </row>
    <row r="157" spans="4:5" s="5" customFormat="1" ht="20.100000000000001" customHeight="1">
      <c r="D157" s="4"/>
      <c r="E157" s="4"/>
    </row>
    <row r="158" spans="4:5" s="5" customFormat="1" ht="20.100000000000001" customHeight="1">
      <c r="D158" s="4"/>
      <c r="E158" s="4"/>
    </row>
    <row r="159" spans="4:5" s="5" customFormat="1" ht="20.100000000000001" customHeight="1">
      <c r="D159" s="4"/>
      <c r="E159" s="4"/>
    </row>
    <row r="160" spans="4:5" s="5" customFormat="1" ht="20.100000000000001" customHeight="1">
      <c r="D160" s="4"/>
      <c r="E160" s="4"/>
    </row>
    <row r="161" spans="4:5" s="5" customFormat="1" ht="20.25" customHeight="1">
      <c r="D161" s="4"/>
      <c r="E161" s="4"/>
    </row>
    <row r="162" spans="4:5" s="5" customFormat="1" ht="20.100000000000001" customHeight="1">
      <c r="D162" s="4"/>
      <c r="E162" s="4"/>
    </row>
    <row r="163" spans="4:5" s="5" customFormat="1" ht="20.100000000000001" customHeight="1">
      <c r="D163" s="4"/>
      <c r="E163" s="4"/>
    </row>
    <row r="164" spans="4:5" s="5" customFormat="1" ht="20.100000000000001" customHeight="1">
      <c r="D164" s="4"/>
      <c r="E164" s="4"/>
    </row>
    <row r="165" spans="4:5" s="5" customFormat="1" ht="20.100000000000001" customHeight="1">
      <c r="D165" s="4"/>
      <c r="E165" s="4"/>
    </row>
    <row r="166" spans="4:5" s="5" customFormat="1" ht="20.100000000000001" customHeight="1">
      <c r="D166" s="4"/>
      <c r="E166" s="4"/>
    </row>
    <row r="167" spans="4:5" s="5" customFormat="1" ht="20.100000000000001" customHeight="1">
      <c r="D167" s="4"/>
      <c r="E167" s="4"/>
    </row>
    <row r="168" spans="4:5" s="5" customFormat="1" ht="20.100000000000001" customHeight="1">
      <c r="D168" s="4"/>
      <c r="E168" s="4"/>
    </row>
    <row r="169" spans="4:5" s="5" customFormat="1" ht="20.100000000000001" customHeight="1">
      <c r="D169" s="4"/>
      <c r="E169" s="4"/>
    </row>
    <row r="170" spans="4:5" s="5" customFormat="1" ht="20.100000000000001" customHeight="1">
      <c r="D170" s="4"/>
      <c r="E170" s="4"/>
    </row>
    <row r="171" spans="4:5" s="5" customFormat="1" ht="20.100000000000001" customHeight="1">
      <c r="D171" s="4"/>
      <c r="E171" s="4"/>
    </row>
    <row r="172" spans="4:5" s="5" customFormat="1" ht="20.100000000000001" customHeight="1">
      <c r="D172" s="4"/>
      <c r="E172" s="4"/>
    </row>
    <row r="173" spans="4:5" s="5" customFormat="1" ht="20.100000000000001" customHeight="1">
      <c r="D173" s="4"/>
      <c r="E173" s="4"/>
    </row>
    <row r="174" spans="4:5" s="5" customFormat="1" ht="20.100000000000001" customHeight="1">
      <c r="D174" s="4"/>
      <c r="E174" s="4"/>
    </row>
    <row r="175" spans="4:5" s="5" customFormat="1" ht="20.100000000000001" customHeight="1">
      <c r="D175" s="4"/>
      <c r="E175" s="4"/>
    </row>
    <row r="176" spans="4:5" s="5" customFormat="1" ht="20.100000000000001" customHeight="1">
      <c r="D176" s="4"/>
      <c r="E176" s="4"/>
    </row>
    <row r="177" spans="4:5" s="5" customFormat="1" ht="20.100000000000001" customHeight="1">
      <c r="D177" s="4"/>
      <c r="E177" s="4"/>
    </row>
    <row r="178" spans="4:5" s="5" customFormat="1" ht="20.100000000000001" customHeight="1">
      <c r="D178" s="4"/>
      <c r="E178" s="4"/>
    </row>
    <row r="179" spans="4:5" s="5" customFormat="1" ht="20.100000000000001" customHeight="1">
      <c r="D179" s="4"/>
      <c r="E179" s="4"/>
    </row>
    <row r="180" spans="4:5" s="5" customFormat="1" ht="20.100000000000001" customHeight="1">
      <c r="D180" s="4"/>
      <c r="E180" s="4"/>
    </row>
    <row r="181" spans="4:5" s="5" customFormat="1" ht="20.100000000000001" customHeight="1">
      <c r="D181" s="4"/>
      <c r="E181" s="4"/>
    </row>
    <row r="182" spans="4:5" s="5" customFormat="1" ht="20.100000000000001" customHeight="1">
      <c r="D182" s="4"/>
      <c r="E182" s="4"/>
    </row>
    <row r="183" spans="4:5" s="5" customFormat="1" ht="20.100000000000001" customHeight="1">
      <c r="D183" s="4"/>
      <c r="E183" s="4"/>
    </row>
    <row r="184" spans="4:5" s="5" customFormat="1" ht="20.100000000000001" customHeight="1">
      <c r="D184" s="4"/>
      <c r="E184" s="4"/>
    </row>
    <row r="185" spans="4:5" s="5" customFormat="1" ht="20.100000000000001" customHeight="1">
      <c r="D185" s="4"/>
      <c r="E185" s="4"/>
    </row>
    <row r="186" spans="4:5" s="5" customFormat="1" ht="20.100000000000001" customHeight="1">
      <c r="D186" s="4"/>
      <c r="E186" s="4"/>
    </row>
    <row r="187" spans="4:5" s="5" customFormat="1" ht="20.100000000000001" customHeight="1">
      <c r="D187" s="4"/>
      <c r="E187" s="4"/>
    </row>
    <row r="188" spans="4:5" s="5" customFormat="1" ht="20.100000000000001" customHeight="1">
      <c r="D188" s="4"/>
      <c r="E188" s="4"/>
    </row>
    <row r="189" spans="4:5" s="5" customFormat="1" ht="20.100000000000001" customHeight="1">
      <c r="D189" s="4"/>
      <c r="E189" s="4"/>
    </row>
    <row r="190" spans="4:5" s="5" customFormat="1" ht="20.100000000000001" customHeight="1">
      <c r="D190" s="4"/>
      <c r="E190" s="4"/>
    </row>
    <row r="191" spans="4:5" s="5" customFormat="1" ht="20.100000000000001" customHeight="1">
      <c r="D191" s="4"/>
      <c r="E191" s="4"/>
    </row>
    <row r="192" spans="4:5" s="5" customFormat="1" ht="20.100000000000001" customHeight="1">
      <c r="D192" s="4"/>
      <c r="E192" s="4"/>
    </row>
    <row r="193" spans="4:5" s="5" customFormat="1" ht="20.100000000000001" customHeight="1">
      <c r="D193" s="4"/>
      <c r="E193" s="4"/>
    </row>
    <row r="194" spans="4:5" s="5" customFormat="1" ht="20.100000000000001" customHeight="1">
      <c r="D194" s="4"/>
      <c r="E194" s="4"/>
    </row>
    <row r="195" spans="4:5" s="5" customFormat="1" ht="20.100000000000001" customHeight="1">
      <c r="D195" s="4"/>
      <c r="E195" s="4"/>
    </row>
    <row r="196" spans="4:5" s="5" customFormat="1" ht="20.100000000000001" customHeight="1">
      <c r="D196" s="4"/>
      <c r="E196" s="4"/>
    </row>
    <row r="197" spans="4:5" s="5" customFormat="1" ht="20.100000000000001" customHeight="1">
      <c r="D197" s="4"/>
      <c r="E197" s="4"/>
    </row>
    <row r="198" spans="4:5" s="5" customFormat="1" ht="20.100000000000001" customHeight="1">
      <c r="D198" s="4"/>
      <c r="E198" s="4"/>
    </row>
    <row r="199" spans="4:5" s="5" customFormat="1" ht="20.100000000000001" customHeight="1">
      <c r="D199" s="4"/>
      <c r="E199" s="4"/>
    </row>
    <row r="200" spans="4:5" s="5" customFormat="1" ht="20.100000000000001" customHeight="1">
      <c r="D200" s="4"/>
      <c r="E200" s="4"/>
    </row>
    <row r="201" spans="4:5" s="5" customFormat="1" ht="20.100000000000001" customHeight="1">
      <c r="D201" s="4"/>
      <c r="E201" s="4"/>
    </row>
    <row r="202" spans="4:5" s="5" customFormat="1" ht="20.100000000000001" customHeight="1">
      <c r="D202" s="4"/>
      <c r="E202" s="4"/>
    </row>
    <row r="203" spans="4:5" s="5" customFormat="1" ht="20.100000000000001" customHeight="1">
      <c r="D203" s="4"/>
      <c r="E203" s="4"/>
    </row>
    <row r="204" spans="4:5" s="5" customFormat="1" ht="20.100000000000001" customHeight="1">
      <c r="D204" s="4"/>
      <c r="E204" s="4"/>
    </row>
    <row r="205" spans="4:5" s="5" customFormat="1" ht="20.100000000000001" customHeight="1">
      <c r="D205" s="4"/>
      <c r="E205" s="4"/>
    </row>
    <row r="206" spans="4:5" s="5" customFormat="1" ht="20.100000000000001" customHeight="1">
      <c r="D206" s="4"/>
      <c r="E206" s="4"/>
    </row>
    <row r="207" spans="4:5" s="5" customFormat="1" ht="20.100000000000001" customHeight="1">
      <c r="D207" s="4"/>
      <c r="E207" s="4"/>
    </row>
    <row r="208" spans="4:5" s="5" customFormat="1" ht="20.100000000000001" customHeight="1">
      <c r="D208" s="4"/>
      <c r="E208" s="4"/>
    </row>
    <row r="209" spans="4:5" s="5" customFormat="1" ht="20.100000000000001" customHeight="1">
      <c r="D209" s="4"/>
      <c r="E209" s="4"/>
    </row>
    <row r="210" spans="4:5" s="5" customFormat="1" ht="20.100000000000001" customHeight="1">
      <c r="D210" s="4"/>
      <c r="E210" s="4"/>
    </row>
    <row r="211" spans="4:5" s="5" customFormat="1" ht="20.100000000000001" customHeight="1">
      <c r="D211" s="4"/>
      <c r="E211" s="4"/>
    </row>
    <row r="212" spans="4:5" s="5" customFormat="1" ht="20.100000000000001" customHeight="1">
      <c r="D212" s="4"/>
      <c r="E212" s="4"/>
    </row>
    <row r="213" spans="4:5" s="5" customFormat="1" ht="20.100000000000001" customHeight="1">
      <c r="D213" s="4"/>
      <c r="E213" s="4"/>
    </row>
    <row r="214" spans="4:5" s="5" customFormat="1" ht="20.100000000000001" customHeight="1">
      <c r="D214" s="4"/>
      <c r="E214" s="4"/>
    </row>
    <row r="215" spans="4:5" s="5" customFormat="1" ht="20.100000000000001" customHeight="1">
      <c r="D215" s="4"/>
      <c r="E215" s="4"/>
    </row>
    <row r="216" spans="4:5" s="5" customFormat="1" ht="20.100000000000001" customHeight="1">
      <c r="D216" s="4"/>
      <c r="E216" s="4"/>
    </row>
    <row r="217" spans="4:5" s="5" customFormat="1" ht="20.100000000000001" customHeight="1">
      <c r="D217" s="4"/>
      <c r="E217" s="4"/>
    </row>
    <row r="218" spans="4:5" s="5" customFormat="1" ht="20.100000000000001" customHeight="1">
      <c r="D218" s="4"/>
      <c r="E218" s="4"/>
    </row>
    <row r="219" spans="4:5" s="5" customFormat="1" ht="20.100000000000001" customHeight="1">
      <c r="D219" s="4"/>
      <c r="E219" s="4"/>
    </row>
    <row r="220" spans="4:5" s="5" customFormat="1" ht="20.100000000000001" customHeight="1">
      <c r="D220" s="4"/>
      <c r="E220" s="4"/>
    </row>
    <row r="221" spans="4:5" s="5" customFormat="1" ht="20.100000000000001" customHeight="1">
      <c r="D221" s="4"/>
      <c r="E221" s="4"/>
    </row>
    <row r="222" spans="4:5" s="5" customFormat="1" ht="20.100000000000001" customHeight="1">
      <c r="D222" s="4"/>
      <c r="E222" s="4"/>
    </row>
    <row r="223" spans="4:5" s="5" customFormat="1" ht="20.100000000000001" customHeight="1">
      <c r="D223" s="4"/>
      <c r="E223" s="4"/>
    </row>
    <row r="224" spans="4:5" s="5" customFormat="1" ht="20.100000000000001" customHeight="1">
      <c r="D224" s="4"/>
      <c r="E224" s="4"/>
    </row>
    <row r="225" spans="4:5" s="5" customFormat="1" ht="20.100000000000001" customHeight="1">
      <c r="D225" s="4"/>
      <c r="E225" s="4"/>
    </row>
    <row r="226" spans="4:5" s="5" customFormat="1" ht="20.100000000000001" customHeight="1">
      <c r="D226" s="4"/>
      <c r="E226" s="4"/>
    </row>
    <row r="227" spans="4:5" s="5" customFormat="1" ht="20.100000000000001" customHeight="1">
      <c r="D227" s="4"/>
      <c r="E227" s="4"/>
    </row>
    <row r="228" spans="4:5" s="5" customFormat="1" ht="20.100000000000001" customHeight="1">
      <c r="D228" s="4"/>
      <c r="E228" s="4"/>
    </row>
    <row r="229" spans="4:5" s="5" customFormat="1" ht="20.100000000000001" customHeight="1">
      <c r="D229" s="4"/>
      <c r="E229" s="4"/>
    </row>
    <row r="230" spans="4:5" s="5" customFormat="1" ht="20.100000000000001" customHeight="1">
      <c r="D230" s="4"/>
      <c r="E230" s="4"/>
    </row>
    <row r="231" spans="4:5" s="5" customFormat="1" ht="20.100000000000001" customHeight="1">
      <c r="D231" s="4"/>
      <c r="E231" s="4"/>
    </row>
    <row r="232" spans="4:5" s="5" customFormat="1" ht="20.100000000000001" customHeight="1">
      <c r="D232" s="4"/>
      <c r="E232" s="4"/>
    </row>
    <row r="233" spans="4:5" s="5" customFormat="1" ht="20.100000000000001" customHeight="1">
      <c r="D233" s="4"/>
      <c r="E233" s="4"/>
    </row>
    <row r="234" spans="4:5" s="5" customFormat="1" ht="20.100000000000001" customHeight="1">
      <c r="D234" s="4"/>
      <c r="E234" s="4"/>
    </row>
    <row r="235" spans="4:5" s="5" customFormat="1" ht="20.100000000000001" customHeight="1">
      <c r="D235" s="4"/>
      <c r="E235" s="4"/>
    </row>
    <row r="236" spans="4:5" s="5" customFormat="1" ht="20.100000000000001" customHeight="1">
      <c r="D236" s="4"/>
      <c r="E236" s="4"/>
    </row>
    <row r="237" spans="4:5" s="5" customFormat="1" ht="19.5" customHeight="1">
      <c r="D237" s="4"/>
      <c r="E237" s="4"/>
    </row>
    <row r="238" spans="4:5" s="5" customFormat="1" ht="19.5" customHeight="1">
      <c r="D238" s="4"/>
      <c r="E238" s="4"/>
    </row>
    <row r="239" spans="4:5" s="5" customFormat="1" ht="19.5" customHeight="1">
      <c r="D239" s="4"/>
      <c r="E239" s="4"/>
    </row>
    <row r="240" spans="4:5" s="5" customFormat="1" ht="19.5" customHeight="1">
      <c r="D240" s="4"/>
      <c r="E240" s="4"/>
    </row>
    <row r="241" spans="4:5" s="5" customFormat="1" ht="19.5" customHeight="1">
      <c r="D241" s="4"/>
      <c r="E241" s="4"/>
    </row>
    <row r="242" spans="4:5" s="5" customFormat="1" ht="19.5" customHeight="1">
      <c r="D242" s="4"/>
      <c r="E242" s="4"/>
    </row>
    <row r="243" spans="4:5" s="5" customFormat="1" ht="19.5" customHeight="1">
      <c r="D243" s="4"/>
      <c r="E243" s="4"/>
    </row>
    <row r="244" spans="4:5" s="5" customFormat="1" ht="19.5" customHeight="1">
      <c r="D244" s="4"/>
      <c r="E244" s="4"/>
    </row>
    <row r="245" spans="4:5" s="5" customFormat="1" ht="19.5" customHeight="1">
      <c r="D245" s="4"/>
      <c r="E245" s="4"/>
    </row>
    <row r="246" spans="4:5" s="5" customFormat="1" ht="19.5" customHeight="1">
      <c r="D246" s="4"/>
      <c r="E246" s="4"/>
    </row>
    <row r="247" spans="4:5" s="5" customFormat="1" ht="19.5" customHeight="1">
      <c r="D247" s="4"/>
      <c r="E247" s="4"/>
    </row>
    <row r="248" spans="4:5" s="5" customFormat="1" ht="19.5" customHeight="1">
      <c r="D248" s="4"/>
      <c r="E248" s="4"/>
    </row>
    <row r="249" spans="4:5" s="5" customFormat="1" ht="19.5" customHeight="1">
      <c r="D249" s="4"/>
      <c r="E249" s="4"/>
    </row>
    <row r="250" spans="4:5" s="5" customFormat="1" ht="19.5" customHeight="1">
      <c r="D250" s="4"/>
      <c r="E250" s="4"/>
    </row>
    <row r="251" spans="4:5" s="5" customFormat="1" ht="20.100000000000001" customHeight="1">
      <c r="D251" s="4"/>
      <c r="E251" s="4"/>
    </row>
    <row r="252" spans="4:5" s="5" customFormat="1" ht="19.5" customHeight="1">
      <c r="D252" s="4"/>
      <c r="E252" s="4"/>
    </row>
    <row r="253" spans="4:5" s="5" customFormat="1" ht="20.100000000000001" customHeight="1">
      <c r="D253" s="4"/>
      <c r="E253" s="4"/>
    </row>
    <row r="254" spans="4:5" s="5" customFormat="1" ht="19.5" customHeight="1">
      <c r="D254" s="4"/>
      <c r="E254" s="4"/>
    </row>
    <row r="255" spans="4:5" s="5" customFormat="1" ht="19.5" customHeight="1">
      <c r="D255" s="4"/>
      <c r="E255" s="4"/>
    </row>
    <row r="256" spans="4:5" s="5" customFormat="1" ht="19.5" customHeight="1">
      <c r="D256" s="4"/>
      <c r="E256" s="4"/>
    </row>
    <row r="257" spans="4:5" s="5" customFormat="1" ht="20.100000000000001" customHeight="1">
      <c r="D257" s="4"/>
      <c r="E257" s="4"/>
    </row>
    <row r="258" spans="4:5" s="5" customFormat="1" ht="19.5" customHeight="1">
      <c r="D258" s="4"/>
      <c r="E258" s="4"/>
    </row>
    <row r="259" spans="4:5" s="5" customFormat="1" ht="19.5" customHeight="1">
      <c r="D259" s="4"/>
      <c r="E259" s="4"/>
    </row>
    <row r="260" spans="4:5" s="5" customFormat="1" ht="19.5" customHeight="1">
      <c r="D260" s="4"/>
      <c r="E260" s="4"/>
    </row>
    <row r="261" spans="4:5" s="5" customFormat="1" ht="20.100000000000001" customHeight="1">
      <c r="D261" s="4"/>
      <c r="E261" s="4"/>
    </row>
    <row r="262" spans="4:5" s="5" customFormat="1" ht="19.5" customHeight="1">
      <c r="D262" s="4"/>
      <c r="E262" s="4"/>
    </row>
    <row r="263" spans="4:5" s="5" customFormat="1" ht="19.5" customHeight="1">
      <c r="D263" s="4"/>
      <c r="E263" s="4"/>
    </row>
    <row r="264" spans="4:5" s="5" customFormat="1" ht="19.5" customHeight="1">
      <c r="D264" s="4"/>
      <c r="E264" s="4"/>
    </row>
    <row r="265" spans="4:5" s="5" customFormat="1" ht="20.100000000000001" customHeight="1">
      <c r="D265" s="4"/>
      <c r="E265" s="4"/>
    </row>
    <row r="266" spans="4:5" s="5" customFormat="1" ht="19.5" customHeight="1">
      <c r="D266" s="4"/>
      <c r="E266" s="4"/>
    </row>
    <row r="267" spans="4:5" s="5" customFormat="1" ht="19.5" customHeight="1">
      <c r="D267" s="4"/>
      <c r="E267" s="4"/>
    </row>
    <row r="268" spans="4:5" s="5" customFormat="1" ht="19.5" customHeight="1">
      <c r="D268" s="4"/>
      <c r="E268" s="4"/>
    </row>
    <row r="269" spans="4:5" s="5" customFormat="1" ht="19.5" customHeight="1">
      <c r="D269" s="4"/>
      <c r="E269" s="4"/>
    </row>
    <row r="270" spans="4:5" s="5" customFormat="1" ht="20.100000000000001" customHeight="1">
      <c r="D270" s="4"/>
      <c r="E270" s="4"/>
    </row>
    <row r="271" spans="4:5" s="5" customFormat="1" ht="19.5" customHeight="1">
      <c r="D271" s="4"/>
      <c r="E271" s="4"/>
    </row>
    <row r="272" spans="4:5" s="5" customFormat="1" ht="19.5" customHeight="1">
      <c r="D272" s="4"/>
      <c r="E272" s="4"/>
    </row>
    <row r="273" spans="4:5" s="5" customFormat="1" ht="19.5" customHeight="1">
      <c r="D273" s="4"/>
      <c r="E273" s="4"/>
    </row>
    <row r="274" spans="4:5" s="5" customFormat="1" ht="20.100000000000001" customHeight="1">
      <c r="D274" s="4"/>
      <c r="E274" s="4"/>
    </row>
    <row r="275" spans="4:5" s="5" customFormat="1" ht="19.5" customHeight="1">
      <c r="D275" s="4"/>
      <c r="E275" s="4"/>
    </row>
    <row r="276" spans="4:5" s="5" customFormat="1" ht="19.5" customHeight="1">
      <c r="D276" s="4"/>
      <c r="E276" s="4"/>
    </row>
    <row r="277" spans="4:5" s="5" customFormat="1" ht="19.5" customHeight="1">
      <c r="D277" s="4"/>
      <c r="E277" s="4"/>
    </row>
    <row r="278" spans="4:5" s="5" customFormat="1" ht="20.100000000000001" customHeight="1">
      <c r="D278" s="4"/>
      <c r="E278" s="4"/>
    </row>
    <row r="279" spans="4:5" s="5" customFormat="1" ht="19.5" customHeight="1">
      <c r="D279" s="4"/>
      <c r="E279" s="4"/>
    </row>
    <row r="280" spans="4:5" s="5" customFormat="1" ht="19.5" customHeight="1">
      <c r="D280" s="4"/>
      <c r="E280" s="4"/>
    </row>
    <row r="281" spans="4:5" s="5" customFormat="1" ht="19.5" customHeight="1">
      <c r="D281" s="4"/>
      <c r="E281" s="4"/>
    </row>
    <row r="282" spans="4:5" s="5" customFormat="1" ht="20.100000000000001" customHeight="1">
      <c r="D282" s="4"/>
      <c r="E282" s="4"/>
    </row>
    <row r="283" spans="4:5" s="5" customFormat="1" ht="19.5" customHeight="1">
      <c r="D283" s="4"/>
      <c r="E283" s="4"/>
    </row>
    <row r="284" spans="4:5" s="5" customFormat="1" ht="19.5" customHeight="1">
      <c r="D284" s="4"/>
      <c r="E284" s="4"/>
    </row>
    <row r="285" spans="4:5" s="5" customFormat="1" ht="19.5" customHeight="1">
      <c r="D285" s="4"/>
      <c r="E285" s="4"/>
    </row>
    <row r="286" spans="4:5" s="5" customFormat="1" ht="19.5" customHeight="1">
      <c r="D286" s="4"/>
      <c r="E286" s="4"/>
    </row>
    <row r="287" spans="4:5" s="5" customFormat="1" ht="20.100000000000001" customHeight="1">
      <c r="D287" s="4"/>
      <c r="E287" s="4"/>
    </row>
    <row r="288" spans="4:5" s="5" customFormat="1" ht="19.5" customHeight="1">
      <c r="D288" s="4"/>
      <c r="E288" s="4"/>
    </row>
    <row r="289" spans="4:5" s="5" customFormat="1" ht="19.5" customHeight="1">
      <c r="D289" s="4"/>
      <c r="E289" s="4"/>
    </row>
    <row r="290" spans="4:5" s="5" customFormat="1" ht="19.5" customHeight="1">
      <c r="D290" s="4"/>
      <c r="E290" s="4"/>
    </row>
    <row r="291" spans="4:5" s="5" customFormat="1" ht="20.100000000000001" customHeight="1">
      <c r="D291" s="4"/>
      <c r="E291" s="4"/>
    </row>
    <row r="292" spans="4:5" s="5" customFormat="1" ht="19.5" customHeight="1">
      <c r="D292" s="4"/>
      <c r="E292" s="4"/>
    </row>
    <row r="293" spans="4:5" s="5" customFormat="1" ht="19.5" customHeight="1">
      <c r="D293" s="4"/>
      <c r="E293" s="4"/>
    </row>
    <row r="294" spans="4:5" s="5" customFormat="1" ht="19.5" customHeight="1">
      <c r="D294" s="4"/>
      <c r="E294" s="4"/>
    </row>
    <row r="295" spans="4:5" s="5" customFormat="1" ht="20.100000000000001" customHeight="1">
      <c r="D295" s="4"/>
      <c r="E295" s="4"/>
    </row>
    <row r="296" spans="4:5" s="5" customFormat="1" ht="19.5" customHeight="1">
      <c r="D296" s="4"/>
      <c r="E296" s="4"/>
    </row>
    <row r="297" spans="4:5" s="5" customFormat="1" ht="19.5" customHeight="1">
      <c r="D297" s="4"/>
      <c r="E297" s="4"/>
    </row>
    <row r="298" spans="4:5" s="5" customFormat="1" ht="19.5" customHeight="1">
      <c r="D298" s="4"/>
      <c r="E298" s="4"/>
    </row>
    <row r="299" spans="4:5" s="5" customFormat="1" ht="20.100000000000001" customHeight="1">
      <c r="D299" s="4"/>
      <c r="E299" s="4"/>
    </row>
    <row r="300" spans="4:5" s="5" customFormat="1" ht="19.5" customHeight="1">
      <c r="D300" s="4"/>
      <c r="E300" s="4"/>
    </row>
    <row r="301" spans="4:5" s="5" customFormat="1" ht="19.5" customHeight="1">
      <c r="D301" s="4"/>
      <c r="E301" s="4"/>
    </row>
    <row r="302" spans="4:5" s="5" customFormat="1" ht="20.100000000000001" customHeight="1">
      <c r="D302" s="4"/>
      <c r="E302" s="4"/>
    </row>
    <row r="303" spans="4:5" s="5" customFormat="1" ht="19.5" customHeight="1">
      <c r="D303" s="4"/>
      <c r="E303" s="4"/>
    </row>
    <row r="304" spans="4:5" s="5" customFormat="1" ht="19.5" customHeight="1">
      <c r="D304" s="4"/>
      <c r="E304" s="4"/>
    </row>
    <row r="305" spans="4:5" s="5" customFormat="1" ht="19.5" customHeight="1">
      <c r="D305" s="4"/>
      <c r="E305" s="4"/>
    </row>
    <row r="306" spans="4:5" s="5" customFormat="1" ht="20.100000000000001" customHeight="1">
      <c r="D306" s="4"/>
      <c r="E306" s="4"/>
    </row>
    <row r="307" spans="4:5" s="5" customFormat="1" ht="19.5" customHeight="1">
      <c r="D307" s="4"/>
      <c r="E307" s="4"/>
    </row>
    <row r="308" spans="4:5" s="5" customFormat="1" ht="19.5" customHeight="1">
      <c r="D308" s="4"/>
      <c r="E308" s="4"/>
    </row>
    <row r="309" spans="4:5" s="5" customFormat="1" ht="19.5" customHeight="1">
      <c r="D309" s="4"/>
      <c r="E309" s="4"/>
    </row>
    <row r="310" spans="4:5" s="5" customFormat="1" ht="20.100000000000001" customHeight="1">
      <c r="D310" s="4"/>
      <c r="E310" s="4"/>
    </row>
    <row r="311" spans="4:5" s="5" customFormat="1" ht="19.5" customHeight="1">
      <c r="D311" s="4"/>
      <c r="E311" s="4"/>
    </row>
    <row r="312" spans="4:5" s="5" customFormat="1" ht="19.5" customHeight="1">
      <c r="D312" s="4"/>
      <c r="E312" s="4"/>
    </row>
    <row r="313" spans="4:5" s="5" customFormat="1" ht="19.5" customHeight="1">
      <c r="D313" s="4"/>
      <c r="E313" s="4"/>
    </row>
    <row r="314" spans="4:5" s="5" customFormat="1" ht="20.100000000000001" customHeight="1">
      <c r="D314" s="4"/>
      <c r="E314" s="4"/>
    </row>
    <row r="315" spans="4:5" s="5" customFormat="1" ht="19.5" customHeight="1">
      <c r="D315" s="4"/>
      <c r="E315" s="4"/>
    </row>
    <row r="316" spans="4:5" s="5" customFormat="1" ht="19.5" customHeight="1">
      <c r="D316" s="4"/>
      <c r="E316" s="4"/>
    </row>
    <row r="317" spans="4:5" s="5" customFormat="1" ht="19.5" customHeight="1">
      <c r="D317" s="4"/>
      <c r="E317" s="4"/>
    </row>
    <row r="318" spans="4:5" s="5" customFormat="1" ht="19.5" customHeight="1">
      <c r="D318" s="4"/>
      <c r="E318" s="4"/>
    </row>
    <row r="319" spans="4:5" s="5" customFormat="1" ht="20.100000000000001" customHeight="1">
      <c r="D319" s="4"/>
      <c r="E319" s="4"/>
    </row>
    <row r="320" spans="4:5" s="5" customFormat="1" ht="19.5" customHeight="1">
      <c r="D320" s="4"/>
      <c r="E320" s="4"/>
    </row>
    <row r="321" spans="4:5" s="5" customFormat="1" ht="19.5" customHeight="1">
      <c r="D321" s="4"/>
      <c r="E321" s="4"/>
    </row>
    <row r="322" spans="4:5" s="5" customFormat="1" ht="19.5" customHeight="1">
      <c r="D322" s="4"/>
      <c r="E322" s="4"/>
    </row>
    <row r="323" spans="4:5" s="5" customFormat="1" ht="20.100000000000001" customHeight="1">
      <c r="D323" s="4"/>
      <c r="E323" s="4"/>
    </row>
    <row r="324" spans="4:5" s="5" customFormat="1" ht="19.5" customHeight="1">
      <c r="D324" s="4"/>
      <c r="E324" s="4"/>
    </row>
    <row r="325" spans="4:5" s="5" customFormat="1" ht="19.5" customHeight="1">
      <c r="D325" s="4"/>
      <c r="E325" s="4"/>
    </row>
    <row r="326" spans="4:5" s="5" customFormat="1" ht="19.5" customHeight="1">
      <c r="D326" s="4"/>
      <c r="E326" s="4"/>
    </row>
    <row r="327" spans="4:5" s="5" customFormat="1" ht="20.100000000000001" customHeight="1">
      <c r="D327" s="4"/>
      <c r="E327" s="4"/>
    </row>
    <row r="328" spans="4:5" s="5" customFormat="1" ht="19.5" customHeight="1">
      <c r="D328" s="4"/>
      <c r="E328" s="4"/>
    </row>
    <row r="329" spans="4:5" s="5" customFormat="1" ht="19.5" customHeight="1">
      <c r="D329" s="4"/>
      <c r="E329" s="4"/>
    </row>
    <row r="330" spans="4:5" s="5" customFormat="1" ht="19.5" customHeight="1">
      <c r="D330" s="4"/>
      <c r="E330" s="4"/>
    </row>
    <row r="331" spans="4:5" s="5" customFormat="1" ht="19.5" customHeight="1">
      <c r="D331" s="4"/>
      <c r="E331" s="4"/>
    </row>
    <row r="332" spans="4:5" s="5" customFormat="1" ht="20.100000000000001" customHeight="1">
      <c r="D332" s="4"/>
      <c r="E332" s="4"/>
    </row>
    <row r="333" spans="4:5" s="5" customFormat="1" ht="19.5" customHeight="1">
      <c r="D333" s="4"/>
      <c r="E333" s="4"/>
    </row>
    <row r="334" spans="4:5" s="5" customFormat="1" ht="19.5" customHeight="1">
      <c r="D334" s="4"/>
      <c r="E334" s="4"/>
    </row>
    <row r="335" spans="4:5" s="5" customFormat="1" ht="19.5" customHeight="1">
      <c r="D335" s="4"/>
      <c r="E335" s="4"/>
    </row>
    <row r="336" spans="4:5" s="5" customFormat="1" ht="20.100000000000001" customHeight="1">
      <c r="D336" s="4"/>
      <c r="E336" s="4"/>
    </row>
    <row r="337" spans="4:5" s="5" customFormat="1" ht="19.5" customHeight="1">
      <c r="D337" s="4"/>
      <c r="E337" s="4"/>
    </row>
    <row r="338" spans="4:5" s="5" customFormat="1" ht="19.5" customHeight="1">
      <c r="D338" s="4"/>
      <c r="E338" s="4"/>
    </row>
    <row r="339" spans="4:5" s="5" customFormat="1" ht="20.100000000000001" customHeight="1">
      <c r="D339" s="4"/>
      <c r="E339" s="4"/>
    </row>
    <row r="340" spans="4:5" s="5" customFormat="1" ht="19.5" customHeight="1">
      <c r="D340" s="4"/>
      <c r="E340" s="4"/>
    </row>
    <row r="341" spans="4:5" s="5" customFormat="1" ht="19.5" customHeight="1">
      <c r="D341" s="4"/>
      <c r="E341" s="4"/>
    </row>
    <row r="342" spans="4:5" s="5" customFormat="1" ht="19.5" customHeight="1">
      <c r="D342" s="4"/>
      <c r="E342" s="4"/>
    </row>
    <row r="343" spans="4:5" s="5" customFormat="1" ht="20.100000000000001" customHeight="1">
      <c r="D343" s="4"/>
      <c r="E343" s="4"/>
    </row>
    <row r="344" spans="4:5" s="5" customFormat="1" ht="19.5" customHeight="1">
      <c r="D344" s="4"/>
      <c r="E344" s="4"/>
    </row>
    <row r="345" spans="4:5" s="5" customFormat="1" ht="19.5" customHeight="1">
      <c r="D345" s="4"/>
      <c r="E345" s="4"/>
    </row>
    <row r="346" spans="4:5" s="5" customFormat="1" ht="19.5" customHeight="1">
      <c r="D346" s="4"/>
      <c r="E346" s="4"/>
    </row>
    <row r="347" spans="4:5" s="5" customFormat="1" ht="20.100000000000001" customHeight="1">
      <c r="D347" s="4"/>
      <c r="E347" s="4"/>
    </row>
    <row r="348" spans="4:5" s="5" customFormat="1" ht="19.5" customHeight="1">
      <c r="D348" s="4"/>
      <c r="E348" s="4"/>
    </row>
    <row r="349" spans="4:5" s="5" customFormat="1" ht="19.5" customHeight="1">
      <c r="D349" s="4"/>
      <c r="E349" s="4"/>
    </row>
    <row r="350" spans="4:5" s="5" customFormat="1" ht="19.5" customHeight="1">
      <c r="D350" s="4"/>
      <c r="E350" s="4"/>
    </row>
    <row r="351" spans="4:5" s="5" customFormat="1" ht="20.100000000000001" customHeight="1">
      <c r="D351" s="4"/>
      <c r="E351" s="4"/>
    </row>
    <row r="352" spans="4:5" s="5" customFormat="1" ht="19.5" customHeight="1">
      <c r="D352" s="4"/>
      <c r="E352" s="4"/>
    </row>
    <row r="353" spans="4:5" s="5" customFormat="1" ht="19.5" customHeight="1">
      <c r="D353" s="4"/>
      <c r="E353" s="4"/>
    </row>
    <row r="354" spans="4:5" s="5" customFormat="1" ht="19.5" customHeight="1">
      <c r="D354" s="4"/>
      <c r="E354" s="4"/>
    </row>
    <row r="355" spans="4:5" s="5" customFormat="1" ht="19.5" customHeight="1">
      <c r="D355" s="4"/>
      <c r="E355" s="4"/>
    </row>
    <row r="356" spans="4:5" s="5" customFormat="1" ht="20.100000000000001" customHeight="1">
      <c r="D356" s="4"/>
      <c r="E356" s="4"/>
    </row>
    <row r="357" spans="4:5" s="5" customFormat="1" ht="19.5" customHeight="1">
      <c r="D357" s="4"/>
      <c r="E357" s="4"/>
    </row>
    <row r="358" spans="4:5" s="5" customFormat="1" ht="19.5" customHeight="1">
      <c r="D358" s="4"/>
      <c r="E358" s="4"/>
    </row>
    <row r="359" spans="4:5" s="5" customFormat="1" ht="19.5" customHeight="1">
      <c r="D359" s="4"/>
      <c r="E359" s="4"/>
    </row>
    <row r="360" spans="4:5" s="5" customFormat="1" ht="20.100000000000001" customHeight="1">
      <c r="D360" s="4"/>
      <c r="E360" s="4"/>
    </row>
    <row r="361" spans="4:5" s="5" customFormat="1" ht="19.5" customHeight="1">
      <c r="D361" s="4"/>
      <c r="E361" s="4"/>
    </row>
    <row r="362" spans="4:5" s="5" customFormat="1" ht="19.5" customHeight="1">
      <c r="D362" s="4"/>
      <c r="E362" s="4"/>
    </row>
    <row r="363" spans="4:5" s="5" customFormat="1" ht="19.5" customHeight="1">
      <c r="D363" s="4"/>
      <c r="E363" s="4"/>
    </row>
    <row r="364" spans="4:5" s="5" customFormat="1" ht="19.5" customHeight="1">
      <c r="D364" s="4"/>
      <c r="E364" s="4"/>
    </row>
    <row r="365" spans="4:5" s="5" customFormat="1" ht="20.100000000000001" customHeight="1">
      <c r="D365" s="4"/>
      <c r="E365" s="4"/>
    </row>
    <row r="366" spans="4:5" s="5" customFormat="1" ht="19.5" customHeight="1">
      <c r="D366" s="4"/>
      <c r="E366" s="4"/>
    </row>
    <row r="367" spans="4:5" s="5" customFormat="1" ht="19.5" customHeight="1">
      <c r="D367" s="4"/>
      <c r="E367" s="4"/>
    </row>
    <row r="368" spans="4:5" s="5" customFormat="1" ht="19.5" customHeight="1">
      <c r="D368" s="4"/>
      <c r="E368" s="4"/>
    </row>
    <row r="369" spans="4:5" s="5" customFormat="1" ht="19.5" customHeight="1">
      <c r="D369" s="4"/>
      <c r="E369" s="4"/>
    </row>
    <row r="370" spans="4:5" s="5" customFormat="1" ht="20.100000000000001" customHeight="1">
      <c r="D370" s="4"/>
      <c r="E370" s="4"/>
    </row>
    <row r="371" spans="4:5" s="5" customFormat="1" ht="19.5" customHeight="1">
      <c r="D371" s="4"/>
      <c r="E371" s="4"/>
    </row>
    <row r="372" spans="4:5" s="5" customFormat="1" ht="19.5" customHeight="1">
      <c r="D372" s="4"/>
      <c r="E372" s="4"/>
    </row>
    <row r="373" spans="4:5" s="5" customFormat="1" ht="19.5" customHeight="1">
      <c r="D373" s="4"/>
      <c r="E373" s="4"/>
    </row>
    <row r="374" spans="4:5" s="5" customFormat="1" ht="19.5" customHeight="1">
      <c r="D374" s="4"/>
      <c r="E374" s="4"/>
    </row>
    <row r="375" spans="4:5" s="5" customFormat="1" ht="20.100000000000001" customHeight="1">
      <c r="D375" s="4"/>
      <c r="E375" s="4"/>
    </row>
    <row r="376" spans="4:5" s="5" customFormat="1" ht="19.5" customHeight="1">
      <c r="D376" s="4"/>
      <c r="E376" s="4"/>
    </row>
    <row r="377" spans="4:5" s="5" customFormat="1" ht="19.5" customHeight="1">
      <c r="D377" s="4"/>
      <c r="E377" s="4"/>
    </row>
    <row r="378" spans="4:5" s="5" customFormat="1" ht="19.5" customHeight="1">
      <c r="D378" s="4"/>
      <c r="E378" s="4"/>
    </row>
    <row r="379" spans="4:5" s="5" customFormat="1" ht="20.100000000000001" customHeight="1">
      <c r="D379" s="4"/>
      <c r="E379" s="4"/>
    </row>
    <row r="380" spans="4:5" s="5" customFormat="1" ht="19.5" customHeight="1">
      <c r="D380" s="4"/>
      <c r="E380" s="4"/>
    </row>
    <row r="381" spans="4:5" s="5" customFormat="1" ht="19.5" customHeight="1">
      <c r="D381" s="4"/>
      <c r="E381" s="4"/>
    </row>
    <row r="382" spans="4:5" s="5" customFormat="1" ht="19.5" customHeight="1">
      <c r="D382" s="4"/>
      <c r="E382" s="4"/>
    </row>
    <row r="383" spans="4:5" s="5" customFormat="1" ht="19.5" customHeight="1">
      <c r="D383" s="4"/>
      <c r="E383" s="4"/>
    </row>
    <row r="384" spans="4:5" s="5" customFormat="1" ht="19.5" customHeight="1">
      <c r="D384" s="4"/>
      <c r="E384" s="4"/>
    </row>
    <row r="385" spans="4:5" s="5" customFormat="1" ht="19.5" customHeight="1">
      <c r="D385" s="4"/>
      <c r="E385" s="4"/>
    </row>
    <row r="386" spans="4:5" s="5" customFormat="1" ht="19.5" customHeight="1">
      <c r="D386" s="4"/>
      <c r="E386" s="4"/>
    </row>
    <row r="387" spans="4:5" s="5" customFormat="1" ht="20.100000000000001" customHeight="1">
      <c r="D387" s="4"/>
      <c r="E387" s="4"/>
    </row>
    <row r="388" spans="4:5" s="5" customFormat="1" ht="20.100000000000001" customHeight="1">
      <c r="D388" s="4"/>
      <c r="E388" s="4"/>
    </row>
    <row r="389" spans="4:5" s="5" customFormat="1" ht="15" customHeight="1">
      <c r="D389" s="4"/>
      <c r="E389" s="4"/>
    </row>
    <row r="390" spans="4:5" s="5" customFormat="1" ht="15" customHeight="1">
      <c r="D390" s="4"/>
      <c r="E390" s="4"/>
    </row>
    <row r="391" spans="4:5" s="5" customFormat="1" ht="15.75" customHeight="1">
      <c r="D391" s="4"/>
      <c r="E391" s="4"/>
    </row>
    <row r="392" spans="4:5" s="42" customFormat="1" ht="20.25" customHeight="1"/>
    <row r="393" spans="4:5" s="5" customFormat="1" ht="22.5" customHeight="1"/>
    <row r="394" spans="4:5" s="5" customFormat="1" ht="14.25"/>
    <row r="395" spans="4:5" s="5" customFormat="1" ht="14.25"/>
    <row r="396" spans="4:5" s="5" customFormat="1" ht="14.25"/>
    <row r="397" spans="4:5" s="5" customFormat="1" ht="14.25"/>
    <row r="398" spans="4:5" s="5" customFormat="1" ht="14.25"/>
    <row r="399" spans="4:5" s="42" customFormat="1" ht="19.5" customHeight="1"/>
    <row r="400" spans="4:5" s="5" customFormat="1" ht="14.25"/>
    <row r="401" spans="4:5" s="5" customFormat="1" ht="14.25">
      <c r="D401" s="4"/>
      <c r="E401" s="4"/>
    </row>
    <row r="402" spans="4:5" s="5" customFormat="1" ht="20.100000000000001" customHeight="1">
      <c r="D402" s="4"/>
      <c r="E402" s="4"/>
    </row>
    <row r="403" spans="4:5" s="5" customFormat="1" ht="20.100000000000001" customHeight="1">
      <c r="D403" s="4"/>
      <c r="E403" s="4"/>
    </row>
    <row r="404" spans="4:5" s="5" customFormat="1" ht="20.100000000000001" customHeight="1">
      <c r="D404" s="4"/>
      <c r="E404" s="4"/>
    </row>
    <row r="405" spans="4:5" s="5" customFormat="1" ht="20.100000000000001" customHeight="1">
      <c r="D405" s="4"/>
      <c r="E405" s="4"/>
    </row>
    <row r="406" spans="4:5" s="5" customFormat="1" ht="20.100000000000001" customHeight="1">
      <c r="D406" s="4"/>
      <c r="E406" s="4"/>
    </row>
    <row r="407" spans="4:5" s="5" customFormat="1" ht="20.100000000000001" customHeight="1">
      <c r="D407" s="4"/>
      <c r="E407" s="4"/>
    </row>
    <row r="408" spans="4:5" s="5" customFormat="1" ht="20.100000000000001" customHeight="1">
      <c r="D408" s="4"/>
      <c r="E408" s="4"/>
    </row>
    <row r="409" spans="4:5" s="5" customFormat="1" ht="20.100000000000001" customHeight="1">
      <c r="D409" s="4"/>
      <c r="E409" s="4"/>
    </row>
    <row r="410" spans="4:5" s="5" customFormat="1" ht="20.100000000000001" customHeight="1">
      <c r="D410" s="4"/>
      <c r="E410" s="4"/>
    </row>
    <row r="411" spans="4:5" s="5" customFormat="1" ht="20.100000000000001" customHeight="1">
      <c r="D411" s="4"/>
      <c r="E411" s="4"/>
    </row>
    <row r="412" spans="4:5" s="5" customFormat="1" ht="20.100000000000001" customHeight="1">
      <c r="D412" s="4"/>
      <c r="E412" s="4"/>
    </row>
    <row r="413" spans="4:5" s="5" customFormat="1" ht="20.100000000000001" customHeight="1">
      <c r="D413" s="4"/>
      <c r="E413" s="4"/>
    </row>
    <row r="414" spans="4:5" s="5" customFormat="1" ht="35.1" customHeight="1">
      <c r="D414" s="4"/>
      <c r="E414" s="4"/>
    </row>
    <row r="415" spans="4:5" s="5" customFormat="1" ht="35.1" customHeight="1">
      <c r="D415" s="4"/>
      <c r="E415" s="4"/>
    </row>
    <row r="416" spans="4:5" s="5" customFormat="1" ht="35.1" customHeight="1">
      <c r="D416" s="4"/>
      <c r="E416" s="4"/>
    </row>
    <row r="417" spans="4:10" s="5" customFormat="1" ht="35.1" customHeight="1">
      <c r="D417" s="4"/>
      <c r="E417" s="4"/>
    </row>
    <row r="418" spans="4:10" s="5" customFormat="1" ht="14.25">
      <c r="D418" s="4"/>
      <c r="E418" s="4"/>
    </row>
    <row r="419" spans="4:10" s="5" customFormat="1" ht="14.25">
      <c r="D419" s="4"/>
      <c r="E419" s="4"/>
    </row>
    <row r="420" spans="4:10" s="5" customFormat="1" ht="14.25">
      <c r="D420" s="4"/>
      <c r="E420" s="4"/>
    </row>
    <row r="421" spans="4:10">
      <c r="D421" s="2"/>
      <c r="E421" s="2"/>
      <c r="F421" s="2"/>
      <c r="G421" s="2"/>
      <c r="H421" s="2"/>
      <c r="I421" s="2"/>
      <c r="J421" s="2"/>
    </row>
    <row r="422" spans="4:10">
      <c r="D422" s="2"/>
      <c r="E422" s="2"/>
      <c r="F422" s="2"/>
      <c r="G422" s="2"/>
      <c r="H422" s="2"/>
      <c r="I422" s="2"/>
      <c r="J422" s="2"/>
    </row>
    <row r="423" spans="4:10">
      <c r="D423" s="2"/>
      <c r="E423" s="2"/>
      <c r="F423" s="2"/>
      <c r="G423" s="2"/>
      <c r="H423" s="2"/>
      <c r="I423" s="2"/>
      <c r="J423" s="2"/>
    </row>
    <row r="424" spans="4:10">
      <c r="D424" s="2"/>
      <c r="E424" s="2"/>
      <c r="F424" s="2"/>
      <c r="G424" s="2"/>
      <c r="H424" s="2"/>
      <c r="I424" s="2"/>
      <c r="J424" s="2"/>
    </row>
    <row r="425" spans="4:10">
      <c r="D425" s="2"/>
      <c r="E425" s="2"/>
      <c r="F425" s="2"/>
      <c r="G425" s="2"/>
      <c r="H425" s="2"/>
      <c r="I425" s="2"/>
      <c r="J425" s="2"/>
    </row>
    <row r="426" spans="4:10">
      <c r="D426" s="2"/>
      <c r="E426" s="2"/>
      <c r="F426" s="2"/>
      <c r="G426" s="2"/>
      <c r="H426" s="2"/>
      <c r="I426" s="2"/>
      <c r="J426" s="2"/>
    </row>
    <row r="427" spans="4:10">
      <c r="D427" s="2"/>
      <c r="E427" s="2"/>
      <c r="F427" s="2"/>
      <c r="G427" s="2"/>
      <c r="H427" s="2"/>
      <c r="I427" s="2"/>
      <c r="J427" s="2"/>
    </row>
    <row r="428" spans="4:10">
      <c r="D428" s="2"/>
      <c r="E428" s="2"/>
      <c r="F428" s="2"/>
      <c r="G428" s="2"/>
      <c r="H428" s="2"/>
      <c r="I428" s="2"/>
      <c r="J428" s="2"/>
    </row>
    <row r="429" spans="4:10">
      <c r="D429" s="2"/>
      <c r="E429" s="2"/>
      <c r="F429" s="2"/>
      <c r="G429" s="2"/>
      <c r="H429" s="2"/>
      <c r="I429" s="2"/>
      <c r="J429" s="2"/>
    </row>
    <row r="430" spans="4:10">
      <c r="D430" s="2"/>
      <c r="E430" s="2"/>
      <c r="F430" s="2"/>
      <c r="G430" s="2"/>
      <c r="H430" s="2"/>
      <c r="I430" s="2"/>
      <c r="J430" s="2"/>
    </row>
    <row r="431" spans="4:10">
      <c r="D431" s="2"/>
      <c r="E431" s="2"/>
      <c r="F431" s="2"/>
      <c r="G431" s="2"/>
      <c r="H431" s="2"/>
      <c r="I431" s="2"/>
      <c r="J431" s="2"/>
    </row>
    <row r="432" spans="4:10" s="5" customFormat="1" ht="14.25">
      <c r="D432" s="4"/>
      <c r="E432" s="4"/>
    </row>
    <row r="433" spans="4:10" s="5" customFormat="1" ht="14.25">
      <c r="D433" s="4"/>
      <c r="E433" s="4"/>
    </row>
    <row r="434" spans="4:10" s="5" customFormat="1" ht="14.25">
      <c r="D434" s="4"/>
      <c r="E434" s="4"/>
    </row>
    <row r="435" spans="4:10" s="5" customFormat="1" ht="14.25">
      <c r="D435" s="4"/>
      <c r="E435" s="4"/>
    </row>
    <row r="436" spans="4:10" s="5" customFormat="1" ht="14.25">
      <c r="D436" s="4"/>
      <c r="E436" s="4"/>
    </row>
    <row r="437" spans="4:10" s="5" customFormat="1" ht="14.25">
      <c r="D437" s="4"/>
      <c r="E437" s="4"/>
    </row>
    <row r="438" spans="4:10" s="5" customFormat="1" ht="14.25">
      <c r="D438" s="4"/>
      <c r="E438" s="4"/>
    </row>
    <row r="439" spans="4:10" s="5" customFormat="1" ht="14.25">
      <c r="D439" s="4"/>
      <c r="E439" s="4"/>
    </row>
    <row r="440" spans="4:10" s="5" customFormat="1" ht="14.25">
      <c r="D440" s="4"/>
      <c r="E440" s="4"/>
    </row>
    <row r="441" spans="4:10" s="5" customFormat="1" ht="14.25">
      <c r="D441" s="4"/>
      <c r="E441" s="4"/>
    </row>
    <row r="442" spans="4:10" s="5" customFormat="1" ht="14.25">
      <c r="D442" s="4"/>
      <c r="E442" s="4"/>
    </row>
    <row r="443" spans="4:10" s="5" customFormat="1" ht="14.25">
      <c r="D443" s="4"/>
      <c r="E443" s="4"/>
    </row>
    <row r="444" spans="4:10" s="5" customFormat="1" ht="14.25">
      <c r="D444" s="4"/>
      <c r="E444" s="4"/>
    </row>
    <row r="445" spans="4:10" s="5" customFormat="1" ht="14.25">
      <c r="D445" s="4"/>
      <c r="E445" s="4"/>
    </row>
    <row r="446" spans="4:10" s="5" customFormat="1" ht="14.25">
      <c r="D446" s="4"/>
      <c r="E446" s="4"/>
    </row>
    <row r="447" spans="4:10" s="5" customFormat="1" ht="14.25">
      <c r="D447" s="4"/>
      <c r="E447" s="7"/>
      <c r="F447" s="4"/>
      <c r="G447" s="4"/>
      <c r="H447" s="4"/>
      <c r="I447" s="4"/>
      <c r="J447" s="4"/>
    </row>
    <row r="448" spans="4:10" s="5" customFormat="1" ht="14.25">
      <c r="D448" s="4"/>
      <c r="E448" s="7"/>
      <c r="F448" s="4"/>
      <c r="G448" s="4"/>
      <c r="H448" s="4"/>
      <c r="I448" s="4"/>
      <c r="J448" s="4"/>
    </row>
    <row r="449" spans="4:10" s="5" customFormat="1" ht="14.25">
      <c r="D449" s="4"/>
      <c r="E449" s="7"/>
      <c r="F449" s="4"/>
      <c r="G449" s="4"/>
      <c r="H449" s="4"/>
      <c r="I449" s="4"/>
      <c r="J449" s="4"/>
    </row>
    <row r="450" spans="4:10" s="5" customFormat="1" ht="14.25">
      <c r="D450" s="4"/>
      <c r="E450" s="7"/>
      <c r="F450" s="4"/>
      <c r="G450" s="4"/>
      <c r="H450" s="4"/>
      <c r="I450" s="4"/>
      <c r="J450" s="4"/>
    </row>
    <row r="451" spans="4:10" s="5" customFormat="1" ht="14.25">
      <c r="D451" s="4"/>
      <c r="E451" s="7"/>
      <c r="F451" s="4"/>
      <c r="G451" s="4"/>
      <c r="H451" s="4"/>
      <c r="I451" s="4"/>
      <c r="J451" s="4"/>
    </row>
    <row r="452" spans="4:10" s="5" customFormat="1" ht="14.25">
      <c r="D452" s="4"/>
      <c r="E452" s="7"/>
      <c r="F452" s="4"/>
      <c r="G452" s="4"/>
      <c r="H452" s="4"/>
      <c r="I452" s="4"/>
      <c r="J452" s="4"/>
    </row>
    <row r="453" spans="4:10" s="5" customFormat="1" ht="14.25">
      <c r="D453" s="4"/>
      <c r="E453" s="7"/>
      <c r="F453" s="4"/>
      <c r="G453" s="4"/>
      <c r="H453" s="4"/>
      <c r="I453" s="4"/>
      <c r="J453" s="4"/>
    </row>
    <row r="454" spans="4:10" s="5" customFormat="1" ht="14.25">
      <c r="D454" s="4"/>
      <c r="E454" s="7"/>
      <c r="F454" s="4"/>
      <c r="G454" s="4"/>
      <c r="H454" s="4"/>
      <c r="I454" s="4"/>
      <c r="J454" s="4"/>
    </row>
    <row r="455" spans="4:10" s="5" customFormat="1" ht="14.25">
      <c r="D455" s="4"/>
      <c r="E455" s="7"/>
      <c r="F455" s="4"/>
      <c r="G455" s="4"/>
      <c r="H455" s="4"/>
      <c r="I455" s="4"/>
      <c r="J455" s="4"/>
    </row>
    <row r="456" spans="4:10" s="5" customFormat="1" ht="14.25">
      <c r="D456" s="4"/>
      <c r="E456" s="7"/>
      <c r="F456" s="4"/>
      <c r="G456" s="4"/>
      <c r="H456" s="4"/>
      <c r="I456" s="4"/>
      <c r="J456" s="4"/>
    </row>
    <row r="457" spans="4:10" s="5" customFormat="1" ht="14.25">
      <c r="D457" s="4"/>
      <c r="E457" s="7"/>
      <c r="F457" s="4"/>
      <c r="G457" s="4"/>
      <c r="H457" s="4"/>
      <c r="I457" s="4"/>
      <c r="J457" s="4"/>
    </row>
    <row r="458" spans="4:10" s="5" customFormat="1" ht="14.25">
      <c r="D458" s="4"/>
      <c r="E458" s="7"/>
      <c r="F458" s="4"/>
      <c r="G458" s="4"/>
      <c r="H458" s="4"/>
      <c r="I458" s="4"/>
      <c r="J458" s="4"/>
    </row>
    <row r="459" spans="4:10" s="5" customFormat="1" ht="14.25">
      <c r="D459" s="4"/>
      <c r="E459" s="7"/>
      <c r="F459" s="4"/>
      <c r="G459" s="4"/>
      <c r="H459" s="4"/>
      <c r="I459" s="4"/>
      <c r="J459" s="4"/>
    </row>
    <row r="460" spans="4:10" s="5" customFormat="1" ht="14.25">
      <c r="D460" s="4"/>
      <c r="E460" s="7"/>
      <c r="F460" s="4"/>
      <c r="G460" s="4"/>
      <c r="H460" s="4"/>
      <c r="I460" s="4"/>
      <c r="J460" s="4"/>
    </row>
    <row r="461" spans="4:10" s="5" customFormat="1" ht="14.25">
      <c r="D461" s="4"/>
      <c r="E461" s="7"/>
      <c r="F461" s="4"/>
      <c r="G461" s="4"/>
      <c r="H461" s="4"/>
      <c r="I461" s="4"/>
      <c r="J461" s="4"/>
    </row>
    <row r="462" spans="4:10" s="5" customFormat="1" ht="14.25">
      <c r="D462" s="4"/>
      <c r="E462" s="7"/>
      <c r="F462" s="4"/>
      <c r="G462" s="4"/>
      <c r="H462" s="4"/>
      <c r="I462" s="4"/>
      <c r="J462" s="4"/>
    </row>
    <row r="463" spans="4:10" s="5" customFormat="1" ht="14.25">
      <c r="D463" s="4"/>
      <c r="E463" s="7"/>
      <c r="F463" s="4"/>
      <c r="G463" s="4"/>
      <c r="H463" s="4"/>
      <c r="I463" s="4"/>
      <c r="J463" s="4"/>
    </row>
    <row r="464" spans="4:10" s="5" customFormat="1" ht="14.25">
      <c r="D464" s="4"/>
      <c r="E464" s="7"/>
      <c r="F464" s="4"/>
      <c r="G464" s="4"/>
      <c r="H464" s="4"/>
      <c r="I464" s="4"/>
      <c r="J464" s="4"/>
    </row>
    <row r="465" spans="4:10" s="5" customFormat="1" ht="14.25">
      <c r="D465" s="4"/>
      <c r="E465" s="7"/>
      <c r="F465" s="4"/>
      <c r="G465" s="4"/>
      <c r="H465" s="4"/>
      <c r="I465" s="4"/>
      <c r="J465" s="4"/>
    </row>
    <row r="466" spans="4:10" s="5" customFormat="1" ht="14.25">
      <c r="D466" s="4"/>
      <c r="E466" s="7"/>
      <c r="F466" s="4"/>
      <c r="G466" s="4"/>
      <c r="H466" s="4"/>
      <c r="I466" s="4"/>
      <c r="J466" s="4"/>
    </row>
    <row r="467" spans="4:10" s="5" customFormat="1" ht="14.25">
      <c r="D467" s="4"/>
      <c r="E467" s="7"/>
      <c r="F467" s="4"/>
      <c r="G467" s="4"/>
      <c r="H467" s="4"/>
      <c r="I467" s="4"/>
      <c r="J467" s="4"/>
    </row>
    <row r="468" spans="4:10" s="5" customFormat="1" ht="14.25">
      <c r="D468" s="4"/>
      <c r="E468" s="7"/>
      <c r="F468" s="4"/>
      <c r="G468" s="4"/>
      <c r="H468" s="4"/>
      <c r="I468" s="4"/>
      <c r="J468" s="4"/>
    </row>
    <row r="469" spans="4:10" s="5" customFormat="1" ht="14.25">
      <c r="D469" s="4"/>
      <c r="E469" s="7"/>
      <c r="F469" s="4"/>
      <c r="G469" s="4"/>
      <c r="H469" s="4"/>
      <c r="I469" s="4"/>
      <c r="J469" s="4"/>
    </row>
    <row r="470" spans="4:10" s="5" customFormat="1" ht="14.25">
      <c r="D470" s="4"/>
      <c r="E470" s="7"/>
      <c r="F470" s="4"/>
      <c r="G470" s="4"/>
      <c r="H470" s="4"/>
      <c r="I470" s="4"/>
      <c r="J470" s="4"/>
    </row>
    <row r="471" spans="4:10" s="5" customFormat="1" ht="14.25">
      <c r="D471" s="4"/>
      <c r="E471" s="7"/>
      <c r="F471" s="4"/>
      <c r="G471" s="4"/>
      <c r="H471" s="4"/>
      <c r="I471" s="4"/>
      <c r="J471" s="4"/>
    </row>
    <row r="472" spans="4:10" s="5" customFormat="1" ht="14.25">
      <c r="D472" s="4"/>
      <c r="E472" s="7"/>
      <c r="F472" s="4"/>
      <c r="G472" s="4"/>
      <c r="H472" s="4"/>
      <c r="I472" s="4"/>
      <c r="J472" s="4"/>
    </row>
    <row r="473" spans="4:10" s="5" customFormat="1" ht="14.25">
      <c r="D473" s="4"/>
      <c r="E473" s="7"/>
      <c r="F473" s="4"/>
      <c r="G473" s="4"/>
      <c r="H473" s="4"/>
      <c r="I473" s="4"/>
      <c r="J473" s="4"/>
    </row>
    <row r="474" spans="4:10" s="5" customFormat="1" ht="14.25">
      <c r="D474" s="4"/>
      <c r="E474" s="7"/>
      <c r="F474" s="4"/>
      <c r="G474" s="4"/>
      <c r="H474" s="4"/>
      <c r="I474" s="4"/>
      <c r="J474" s="4"/>
    </row>
    <row r="475" spans="4:10" s="5" customFormat="1" ht="14.25">
      <c r="D475" s="4"/>
      <c r="E475" s="7"/>
      <c r="F475" s="4"/>
      <c r="G475" s="4"/>
      <c r="H475" s="4"/>
      <c r="I475" s="4"/>
      <c r="J475" s="4"/>
    </row>
    <row r="476" spans="4:10" s="5" customFormat="1" ht="14.25">
      <c r="D476" s="4"/>
      <c r="E476" s="7"/>
      <c r="F476" s="4"/>
      <c r="G476" s="4"/>
      <c r="H476" s="4"/>
      <c r="I476" s="4"/>
      <c r="J476" s="4"/>
    </row>
    <row r="477" spans="4:10" s="5" customFormat="1" ht="14.25">
      <c r="D477" s="4"/>
      <c r="E477" s="7"/>
      <c r="F477" s="4"/>
      <c r="G477" s="4"/>
      <c r="H477" s="4"/>
      <c r="I477" s="4"/>
      <c r="J477" s="4"/>
    </row>
    <row r="478" spans="4:10" s="5" customFormat="1" ht="14.25">
      <c r="D478" s="4"/>
      <c r="E478" s="7"/>
      <c r="F478" s="4"/>
      <c r="G478" s="4"/>
      <c r="H478" s="4"/>
      <c r="I478" s="4"/>
      <c r="J478" s="4"/>
    </row>
    <row r="479" spans="4:10" s="5" customFormat="1" ht="14.25">
      <c r="D479" s="4"/>
      <c r="E479" s="7"/>
      <c r="F479" s="4"/>
      <c r="G479" s="4"/>
      <c r="H479" s="4"/>
      <c r="I479" s="4"/>
      <c r="J479" s="4"/>
    </row>
    <row r="480" spans="4:10" s="5" customFormat="1" ht="14.25">
      <c r="D480" s="4"/>
      <c r="E480" s="7"/>
      <c r="F480" s="4"/>
      <c r="G480" s="4"/>
      <c r="H480" s="4"/>
      <c r="I480" s="4"/>
      <c r="J480" s="4"/>
    </row>
    <row r="481" spans="4:10" s="5" customFormat="1" ht="14.25">
      <c r="D481" s="4"/>
      <c r="E481" s="7"/>
      <c r="F481" s="4"/>
      <c r="G481" s="4"/>
      <c r="H481" s="4"/>
      <c r="I481" s="4"/>
      <c r="J481" s="4"/>
    </row>
    <row r="482" spans="4:10" s="5" customFormat="1" ht="14.25">
      <c r="D482" s="4"/>
      <c r="E482" s="7"/>
      <c r="F482" s="4"/>
      <c r="G482" s="4"/>
      <c r="H482" s="4"/>
      <c r="I482" s="4"/>
      <c r="J482" s="4"/>
    </row>
    <row r="483" spans="4:10" s="5" customFormat="1" ht="14.25">
      <c r="D483" s="4"/>
      <c r="E483" s="7"/>
      <c r="F483" s="4"/>
      <c r="G483" s="4"/>
      <c r="H483" s="4"/>
      <c r="I483" s="4"/>
      <c r="J483" s="4"/>
    </row>
    <row r="484" spans="4:10" s="5" customFormat="1" ht="14.25">
      <c r="D484" s="4"/>
      <c r="E484" s="7"/>
      <c r="F484" s="4"/>
      <c r="G484" s="4"/>
      <c r="H484" s="4"/>
      <c r="I484" s="4"/>
      <c r="J484" s="4"/>
    </row>
    <row r="485" spans="4:10" s="5" customFormat="1" ht="14.25">
      <c r="D485" s="4"/>
      <c r="E485" s="7"/>
      <c r="F485" s="4"/>
      <c r="G485" s="4"/>
      <c r="H485" s="4"/>
      <c r="I485" s="4"/>
      <c r="J485" s="4"/>
    </row>
    <row r="486" spans="4:10" s="5" customFormat="1" ht="14.25">
      <c r="D486" s="4"/>
      <c r="E486" s="7"/>
      <c r="F486" s="4"/>
      <c r="G486" s="4"/>
      <c r="H486" s="4"/>
      <c r="I486" s="4"/>
      <c r="J486" s="4"/>
    </row>
    <row r="487" spans="4:10" s="5" customFormat="1" ht="14.25">
      <c r="D487" s="4"/>
      <c r="E487" s="7"/>
      <c r="F487" s="4"/>
      <c r="G487" s="4"/>
      <c r="H487" s="4"/>
      <c r="I487" s="4"/>
      <c r="J487" s="4"/>
    </row>
    <row r="488" spans="4:10" s="5" customFormat="1" ht="14.25">
      <c r="D488" s="4"/>
      <c r="E488" s="7"/>
      <c r="F488" s="4"/>
      <c r="G488" s="4"/>
      <c r="H488" s="4"/>
      <c r="I488" s="4"/>
      <c r="J488" s="4"/>
    </row>
    <row r="489" spans="4:10" s="5" customFormat="1" ht="14.25">
      <c r="D489" s="4"/>
      <c r="E489" s="7"/>
      <c r="F489" s="4"/>
      <c r="G489" s="4"/>
      <c r="H489" s="4"/>
      <c r="I489" s="4"/>
      <c r="J489" s="4"/>
    </row>
    <row r="490" spans="4:10" s="5" customFormat="1" ht="14.25">
      <c r="D490" s="4"/>
      <c r="E490" s="7"/>
      <c r="F490" s="4"/>
      <c r="G490" s="4"/>
      <c r="H490" s="4"/>
      <c r="I490" s="4"/>
      <c r="J490" s="4"/>
    </row>
    <row r="491" spans="4:10" s="5" customFormat="1" ht="14.25">
      <c r="D491" s="4"/>
      <c r="E491" s="7"/>
      <c r="F491" s="4"/>
      <c r="G491" s="4"/>
      <c r="H491" s="4"/>
      <c r="I491" s="4"/>
      <c r="J491" s="4"/>
    </row>
    <row r="492" spans="4:10" s="5" customFormat="1" ht="14.25">
      <c r="D492" s="4"/>
      <c r="E492" s="7"/>
      <c r="F492" s="4"/>
      <c r="G492" s="4"/>
      <c r="H492" s="4"/>
      <c r="I492" s="4"/>
      <c r="J492" s="4"/>
    </row>
    <row r="493" spans="4:10" s="5" customFormat="1" ht="14.25">
      <c r="D493" s="4"/>
      <c r="E493" s="7"/>
      <c r="F493" s="4"/>
      <c r="G493" s="4"/>
      <c r="H493" s="4"/>
      <c r="I493" s="4"/>
      <c r="J493" s="4"/>
    </row>
    <row r="494" spans="4:10" s="5" customFormat="1" ht="14.25">
      <c r="D494" s="4"/>
      <c r="E494" s="7"/>
      <c r="F494" s="4"/>
      <c r="G494" s="4"/>
      <c r="H494" s="4"/>
      <c r="I494" s="4"/>
      <c r="J494" s="4"/>
    </row>
    <row r="495" spans="4:10" s="5" customFormat="1" ht="14.25">
      <c r="D495" s="4"/>
      <c r="E495" s="7"/>
      <c r="F495" s="4"/>
      <c r="G495" s="4"/>
      <c r="H495" s="4"/>
      <c r="I495" s="4"/>
      <c r="J495" s="4"/>
    </row>
    <row r="496" spans="4:10" s="5" customFormat="1" ht="14.25">
      <c r="D496" s="4"/>
      <c r="E496" s="7"/>
      <c r="F496" s="4"/>
      <c r="G496" s="4"/>
      <c r="H496" s="4"/>
      <c r="I496" s="4"/>
      <c r="J496" s="4"/>
    </row>
    <row r="497" spans="4:10" s="5" customFormat="1" ht="14.25">
      <c r="D497" s="4"/>
      <c r="E497" s="7"/>
      <c r="F497" s="4"/>
      <c r="G497" s="4"/>
      <c r="H497" s="4"/>
      <c r="I497" s="4"/>
      <c r="J497" s="4"/>
    </row>
    <row r="498" spans="4:10" s="5" customFormat="1" ht="14.25">
      <c r="D498" s="4"/>
      <c r="E498" s="7"/>
      <c r="F498" s="4"/>
      <c r="G498" s="4"/>
      <c r="H498" s="4"/>
      <c r="I498" s="4"/>
      <c r="J498" s="4"/>
    </row>
    <row r="499" spans="4:10" s="5" customFormat="1" ht="14.25">
      <c r="D499" s="4"/>
      <c r="E499" s="7"/>
      <c r="F499" s="4"/>
      <c r="G499" s="4"/>
      <c r="H499" s="4"/>
      <c r="I499" s="4"/>
      <c r="J499" s="4"/>
    </row>
    <row r="500" spans="4:10" s="5" customFormat="1" ht="14.25">
      <c r="D500" s="4"/>
      <c r="E500" s="7"/>
      <c r="F500" s="4"/>
      <c r="G500" s="4"/>
      <c r="H500" s="4"/>
      <c r="I500" s="4"/>
      <c r="J500" s="4"/>
    </row>
    <row r="501" spans="4:10" s="5" customFormat="1" ht="14.25">
      <c r="D501" s="4"/>
      <c r="E501" s="7"/>
      <c r="F501" s="4"/>
      <c r="G501" s="4"/>
      <c r="H501" s="4"/>
      <c r="I501" s="4"/>
      <c r="J501" s="4"/>
    </row>
    <row r="502" spans="4:10" s="5" customFormat="1" ht="14.25">
      <c r="D502" s="4"/>
      <c r="E502" s="7"/>
      <c r="F502" s="4"/>
      <c r="G502" s="4"/>
      <c r="H502" s="4"/>
      <c r="I502" s="4"/>
      <c r="J502" s="4"/>
    </row>
    <row r="503" spans="4:10" s="5" customFormat="1" ht="14.25">
      <c r="D503" s="4"/>
      <c r="E503" s="7"/>
      <c r="F503" s="26"/>
      <c r="G503" s="26"/>
      <c r="H503" s="26"/>
      <c r="I503" s="26"/>
      <c r="J503" s="26"/>
    </row>
    <row r="504" spans="4:10" s="5" customFormat="1" ht="14.25">
      <c r="D504" s="4"/>
      <c r="E504" s="7"/>
      <c r="F504" s="26"/>
      <c r="G504" s="26"/>
      <c r="H504" s="26"/>
      <c r="I504" s="26"/>
      <c r="J504" s="26"/>
    </row>
    <row r="505" spans="4:10" s="5" customFormat="1" ht="14.25">
      <c r="D505" s="4"/>
      <c r="E505" s="7"/>
      <c r="F505" s="26"/>
      <c r="G505" s="26"/>
      <c r="H505" s="26"/>
      <c r="I505" s="26"/>
      <c r="J505" s="26"/>
    </row>
    <row r="506" spans="4:10" s="5" customFormat="1" ht="14.25">
      <c r="D506" s="4"/>
      <c r="E506" s="7"/>
      <c r="F506" s="26"/>
      <c r="G506" s="26"/>
      <c r="H506" s="26"/>
      <c r="I506" s="26"/>
      <c r="J506" s="26"/>
    </row>
    <row r="507" spans="4:10" s="5" customFormat="1" ht="14.25">
      <c r="D507" s="4"/>
      <c r="E507" s="7"/>
      <c r="F507" s="26"/>
      <c r="G507" s="26"/>
      <c r="H507" s="26"/>
      <c r="I507" s="26"/>
      <c r="J507" s="26"/>
    </row>
    <row r="508" spans="4:10" s="5" customFormat="1" ht="14.25">
      <c r="D508" s="4"/>
      <c r="E508" s="7"/>
      <c r="F508" s="26"/>
      <c r="G508" s="26"/>
      <c r="H508" s="26"/>
      <c r="I508" s="26"/>
      <c r="J508" s="26"/>
    </row>
    <row r="509" spans="4:10" s="5" customFormat="1" ht="14.25">
      <c r="D509" s="4"/>
      <c r="E509" s="7"/>
      <c r="F509" s="26"/>
      <c r="G509" s="26"/>
      <c r="H509" s="26"/>
      <c r="I509" s="26"/>
      <c r="J509" s="26"/>
    </row>
    <row r="510" spans="4:10" s="5" customFormat="1" ht="14.25">
      <c r="D510" s="4"/>
      <c r="E510" s="7"/>
      <c r="F510" s="26"/>
      <c r="G510" s="26"/>
      <c r="H510" s="26"/>
      <c r="I510" s="26"/>
      <c r="J510" s="26"/>
    </row>
    <row r="511" spans="4:10" s="5" customFormat="1" ht="14.25">
      <c r="D511" s="4"/>
      <c r="E511" s="7"/>
      <c r="F511" s="26"/>
      <c r="G511" s="26"/>
      <c r="H511" s="26"/>
      <c r="I511" s="26"/>
      <c r="J511" s="26"/>
    </row>
    <row r="512" spans="4:10" s="5" customFormat="1" ht="14.25">
      <c r="D512" s="4"/>
      <c r="E512" s="7"/>
      <c r="F512" s="26"/>
      <c r="G512" s="26"/>
      <c r="H512" s="26"/>
      <c r="I512" s="26"/>
      <c r="J512" s="26"/>
    </row>
    <row r="513" spans="4:10" s="5" customFormat="1" ht="14.25">
      <c r="D513" s="4"/>
      <c r="E513" s="7"/>
      <c r="F513" s="26"/>
      <c r="G513" s="26"/>
      <c r="H513" s="26"/>
      <c r="I513" s="26"/>
      <c r="J513" s="26"/>
    </row>
    <row r="514" spans="4:10" s="5" customFormat="1" ht="14.25">
      <c r="D514" s="4"/>
      <c r="E514" s="7"/>
      <c r="F514" s="26"/>
      <c r="G514" s="26"/>
      <c r="H514" s="26"/>
      <c r="I514" s="26"/>
      <c r="J514" s="26"/>
    </row>
    <row r="515" spans="4:10" s="5" customFormat="1" ht="14.25">
      <c r="D515" s="4"/>
      <c r="E515" s="7"/>
      <c r="F515" s="26"/>
      <c r="G515" s="26"/>
      <c r="H515" s="26"/>
      <c r="I515" s="26"/>
      <c r="J515" s="26"/>
    </row>
    <row r="516" spans="4:10" s="5" customFormat="1" ht="14.25">
      <c r="D516" s="4"/>
      <c r="E516" s="7"/>
      <c r="F516" s="26"/>
      <c r="G516" s="26"/>
      <c r="H516" s="26"/>
      <c r="I516" s="26"/>
      <c r="J516" s="26"/>
    </row>
    <row r="517" spans="4:10" s="5" customFormat="1" ht="14.25">
      <c r="D517" s="4"/>
      <c r="E517" s="7"/>
      <c r="F517" s="26"/>
      <c r="G517" s="26"/>
      <c r="H517" s="26"/>
      <c r="I517" s="26"/>
      <c r="J517" s="26"/>
    </row>
    <row r="518" spans="4:10" s="5" customFormat="1" ht="14.25">
      <c r="D518" s="4"/>
      <c r="E518" s="7"/>
      <c r="F518" s="26"/>
      <c r="G518" s="26"/>
      <c r="H518" s="26"/>
      <c r="I518" s="26"/>
      <c r="J518" s="26"/>
    </row>
    <row r="519" spans="4:10" s="5" customFormat="1" ht="14.25">
      <c r="D519" s="4"/>
      <c r="E519" s="7"/>
      <c r="F519" s="26"/>
      <c r="G519" s="26"/>
      <c r="H519" s="26"/>
      <c r="I519" s="26"/>
      <c r="J519" s="26"/>
    </row>
    <row r="520" spans="4:10" s="5" customFormat="1" ht="14.25">
      <c r="D520" s="4"/>
      <c r="E520" s="7"/>
      <c r="F520" s="26"/>
      <c r="G520" s="26"/>
      <c r="H520" s="26"/>
      <c r="I520" s="26"/>
      <c r="J520" s="26"/>
    </row>
    <row r="521" spans="4:10" s="5" customFormat="1" ht="14.25">
      <c r="D521" s="4"/>
      <c r="E521" s="7"/>
      <c r="F521" s="26"/>
      <c r="G521" s="26"/>
      <c r="H521" s="26"/>
      <c r="I521" s="26"/>
      <c r="J521" s="26"/>
    </row>
    <row r="522" spans="4:10" s="5" customFormat="1" ht="14.25">
      <c r="D522" s="4"/>
      <c r="E522" s="7"/>
      <c r="F522" s="26"/>
      <c r="G522" s="26"/>
      <c r="H522" s="26"/>
      <c r="I522" s="26"/>
      <c r="J522" s="26"/>
    </row>
    <row r="523" spans="4:10" s="5" customFormat="1" ht="14.25">
      <c r="D523" s="4"/>
      <c r="E523" s="7"/>
      <c r="F523" s="26"/>
      <c r="G523" s="26"/>
      <c r="H523" s="26"/>
      <c r="I523" s="26"/>
      <c r="J523" s="26"/>
    </row>
    <row r="524" spans="4:10" s="5" customFormat="1" ht="14.25">
      <c r="D524" s="4"/>
      <c r="E524" s="7"/>
      <c r="F524" s="26"/>
      <c r="G524" s="26"/>
      <c r="H524" s="26"/>
      <c r="I524" s="26"/>
      <c r="J524" s="26"/>
    </row>
    <row r="525" spans="4:10" s="5" customFormat="1" ht="14.25">
      <c r="D525" s="4"/>
      <c r="E525" s="7"/>
      <c r="F525" s="26"/>
      <c r="G525" s="26"/>
      <c r="H525" s="26"/>
      <c r="I525" s="26"/>
      <c r="J525" s="26"/>
    </row>
    <row r="526" spans="4:10" s="5" customFormat="1" ht="14.25">
      <c r="D526" s="4"/>
      <c r="E526" s="7"/>
      <c r="F526" s="26"/>
      <c r="G526" s="26"/>
      <c r="H526" s="26"/>
      <c r="I526" s="26"/>
      <c r="J526" s="26"/>
    </row>
    <row r="527" spans="4:10" s="5" customFormat="1" ht="14.25">
      <c r="D527" s="4"/>
      <c r="E527" s="7"/>
      <c r="F527" s="26"/>
      <c r="G527" s="26"/>
      <c r="H527" s="26"/>
      <c r="I527" s="26"/>
      <c r="J527" s="26"/>
    </row>
    <row r="528" spans="4:10" s="5" customFormat="1" ht="14.25">
      <c r="D528" s="4"/>
      <c r="E528" s="7"/>
      <c r="F528" s="26"/>
      <c r="G528" s="26"/>
      <c r="H528" s="26"/>
      <c r="I528" s="26"/>
      <c r="J528" s="26"/>
    </row>
    <row r="529" spans="4:10" s="5" customFormat="1" ht="14.25">
      <c r="D529" s="4"/>
      <c r="E529" s="7"/>
      <c r="F529" s="26"/>
      <c r="G529" s="26"/>
      <c r="H529" s="26"/>
      <c r="I529" s="26"/>
      <c r="J529" s="26"/>
    </row>
    <row r="530" spans="4:10" s="5" customFormat="1" ht="14.25">
      <c r="D530" s="4"/>
      <c r="E530" s="7"/>
      <c r="F530" s="26"/>
      <c r="G530" s="26"/>
      <c r="H530" s="26"/>
      <c r="I530" s="26"/>
      <c r="J530" s="26"/>
    </row>
    <row r="531" spans="4:10" s="5" customFormat="1" ht="14.25">
      <c r="D531" s="4"/>
      <c r="E531" s="7"/>
      <c r="F531" s="26"/>
      <c r="G531" s="26"/>
      <c r="H531" s="26"/>
      <c r="I531" s="26"/>
      <c r="J531" s="26"/>
    </row>
    <row r="532" spans="4:10" s="5" customFormat="1" ht="14.25">
      <c r="D532" s="4"/>
      <c r="E532" s="7"/>
      <c r="F532" s="26"/>
      <c r="G532" s="26"/>
      <c r="H532" s="26"/>
      <c r="I532" s="26"/>
      <c r="J532" s="26"/>
    </row>
    <row r="533" spans="4:10" s="5" customFormat="1" ht="14.25">
      <c r="D533" s="4"/>
      <c r="E533" s="7"/>
      <c r="F533" s="26"/>
      <c r="G533" s="26"/>
      <c r="H533" s="26"/>
      <c r="I533" s="26"/>
      <c r="J533" s="26"/>
    </row>
    <row r="534" spans="4:10" s="5" customFormat="1" ht="14.25">
      <c r="D534" s="4"/>
      <c r="E534" s="7"/>
      <c r="F534" s="26"/>
      <c r="G534" s="26"/>
      <c r="H534" s="26"/>
      <c r="I534" s="26"/>
      <c r="J534" s="26"/>
    </row>
    <row r="535" spans="4:10" s="5" customFormat="1" ht="14.25">
      <c r="D535" s="4"/>
      <c r="E535" s="7"/>
      <c r="F535" s="26"/>
      <c r="G535" s="26"/>
      <c r="H535" s="26"/>
      <c r="I535" s="26"/>
      <c r="J535" s="26"/>
    </row>
    <row r="536" spans="4:10" s="5" customFormat="1" ht="14.25">
      <c r="D536" s="4"/>
      <c r="E536" s="7"/>
      <c r="F536" s="26"/>
      <c r="G536" s="26"/>
      <c r="H536" s="26"/>
      <c r="I536" s="26"/>
      <c r="J536" s="26"/>
    </row>
    <row r="537" spans="4:10" s="5" customFormat="1" ht="14.25">
      <c r="D537" s="4"/>
      <c r="E537" s="7"/>
      <c r="F537" s="26"/>
      <c r="G537" s="26"/>
      <c r="H537" s="26"/>
      <c r="I537" s="26"/>
      <c r="J537" s="26"/>
    </row>
    <row r="538" spans="4:10" s="5" customFormat="1" ht="14.25">
      <c r="D538" s="4"/>
      <c r="E538" s="7"/>
      <c r="F538" s="26"/>
      <c r="G538" s="26"/>
      <c r="H538" s="26"/>
      <c r="I538" s="26"/>
      <c r="J538" s="26"/>
    </row>
    <row r="539" spans="4:10" s="5" customFormat="1" ht="14.25">
      <c r="D539" s="4"/>
      <c r="E539" s="7"/>
      <c r="F539" s="26"/>
      <c r="G539" s="26"/>
      <c r="H539" s="26"/>
      <c r="I539" s="26"/>
      <c r="J539" s="26"/>
    </row>
    <row r="540" spans="4:10" s="5" customFormat="1" ht="14.25">
      <c r="D540" s="4"/>
      <c r="E540" s="7"/>
      <c r="F540" s="26"/>
      <c r="G540" s="26"/>
      <c r="H540" s="26"/>
      <c r="I540" s="26"/>
      <c r="J540" s="26"/>
    </row>
    <row r="541" spans="4:10" s="5" customFormat="1" ht="14.25">
      <c r="D541" s="4"/>
      <c r="E541" s="7"/>
      <c r="F541" s="26"/>
      <c r="G541" s="26"/>
      <c r="H541" s="26"/>
      <c r="I541" s="26"/>
      <c r="J541" s="26"/>
    </row>
    <row r="542" spans="4:10" s="5" customFormat="1" ht="14.25">
      <c r="D542" s="4"/>
      <c r="E542" s="7"/>
      <c r="F542" s="26"/>
      <c r="G542" s="26"/>
      <c r="H542" s="26"/>
      <c r="I542" s="26"/>
      <c r="J542" s="26"/>
    </row>
    <row r="543" spans="4:10" s="5" customFormat="1" ht="14.25">
      <c r="D543" s="4"/>
      <c r="E543" s="7"/>
      <c r="F543" s="26"/>
      <c r="G543" s="26"/>
      <c r="H543" s="26"/>
      <c r="I543" s="26"/>
      <c r="J543" s="26"/>
    </row>
    <row r="544" spans="4:10" s="5" customFormat="1" ht="14.25">
      <c r="D544" s="4"/>
      <c r="E544" s="7"/>
      <c r="F544" s="26"/>
      <c r="G544" s="26"/>
      <c r="H544" s="26"/>
      <c r="I544" s="26"/>
      <c r="J544" s="26"/>
    </row>
    <row r="545" spans="4:10" s="5" customFormat="1" ht="14.25">
      <c r="D545" s="4"/>
      <c r="E545" s="7"/>
      <c r="F545" s="26"/>
      <c r="G545" s="26"/>
      <c r="H545" s="26"/>
      <c r="I545" s="26"/>
      <c r="J545" s="26"/>
    </row>
    <row r="546" spans="4:10" s="5" customFormat="1" ht="14.25">
      <c r="D546" s="4"/>
      <c r="E546" s="7"/>
      <c r="F546" s="26"/>
      <c r="G546" s="26"/>
      <c r="H546" s="26"/>
      <c r="I546" s="26"/>
      <c r="J546" s="26"/>
    </row>
    <row r="547" spans="4:10" s="5" customFormat="1" ht="14.25">
      <c r="D547" s="4"/>
      <c r="E547" s="7"/>
      <c r="F547" s="26"/>
      <c r="G547" s="26"/>
      <c r="H547" s="26"/>
      <c r="I547" s="26"/>
      <c r="J547" s="26"/>
    </row>
    <row r="548" spans="4:10" s="5" customFormat="1" ht="14.25">
      <c r="D548" s="4"/>
      <c r="E548" s="7"/>
      <c r="F548" s="26"/>
      <c r="G548" s="26"/>
      <c r="H548" s="26"/>
      <c r="I548" s="26"/>
      <c r="J548" s="26"/>
    </row>
    <row r="549" spans="4:10" s="5" customFormat="1" ht="14.25">
      <c r="D549" s="4"/>
      <c r="E549" s="7"/>
      <c r="F549" s="26"/>
      <c r="G549" s="26"/>
      <c r="H549" s="26"/>
      <c r="I549" s="26"/>
      <c r="J549" s="26"/>
    </row>
    <row r="550" spans="4:10" s="5" customFormat="1" ht="14.25">
      <c r="D550" s="4"/>
      <c r="E550" s="7"/>
      <c r="F550" s="26"/>
      <c r="G550" s="26"/>
      <c r="H550" s="26"/>
      <c r="I550" s="26"/>
      <c r="J550" s="26"/>
    </row>
    <row r="551" spans="4:10" s="5" customFormat="1" ht="14.25">
      <c r="D551" s="4"/>
      <c r="E551" s="7"/>
      <c r="F551" s="26"/>
      <c r="G551" s="26"/>
      <c r="H551" s="26"/>
      <c r="I551" s="26"/>
      <c r="J551" s="26"/>
    </row>
    <row r="552" spans="4:10" s="5" customFormat="1" ht="14.25">
      <c r="D552" s="4"/>
      <c r="E552" s="7"/>
      <c r="F552" s="26"/>
      <c r="G552" s="26"/>
      <c r="H552" s="26"/>
      <c r="I552" s="26"/>
      <c r="J552" s="26"/>
    </row>
    <row r="553" spans="4:10" s="5" customFormat="1" ht="14.25">
      <c r="D553" s="4"/>
      <c r="E553" s="7"/>
      <c r="F553" s="26"/>
      <c r="G553" s="26"/>
      <c r="H553" s="26"/>
      <c r="I553" s="26"/>
      <c r="J553" s="26"/>
    </row>
    <row r="554" spans="4:10" s="5" customFormat="1" ht="14.25">
      <c r="D554" s="4"/>
      <c r="E554" s="7"/>
      <c r="F554" s="26"/>
      <c r="G554" s="26"/>
      <c r="H554" s="26"/>
      <c r="I554" s="26"/>
      <c r="J554" s="26"/>
    </row>
    <row r="555" spans="4:10" s="5" customFormat="1" ht="14.25">
      <c r="D555" s="4"/>
      <c r="E555" s="7"/>
      <c r="F555" s="26"/>
      <c r="G555" s="26"/>
      <c r="H555" s="26"/>
      <c r="I555" s="26"/>
      <c r="J555" s="26"/>
    </row>
    <row r="556" spans="4:10" s="5" customFormat="1" ht="14.25">
      <c r="D556" s="4"/>
      <c r="E556" s="7"/>
      <c r="F556" s="26"/>
      <c r="G556" s="26"/>
      <c r="H556" s="26"/>
      <c r="I556" s="26"/>
      <c r="J556" s="26"/>
    </row>
    <row r="557" spans="4:10" s="5" customFormat="1" ht="14.25">
      <c r="D557" s="4"/>
      <c r="E557" s="7"/>
      <c r="F557" s="26"/>
      <c r="G557" s="26"/>
      <c r="H557" s="26"/>
      <c r="I557" s="26"/>
      <c r="J557" s="26"/>
    </row>
    <row r="558" spans="4:10" s="5" customFormat="1" ht="14.25">
      <c r="D558" s="4"/>
      <c r="E558" s="7"/>
      <c r="F558" s="26"/>
      <c r="G558" s="26"/>
      <c r="H558" s="26"/>
      <c r="I558" s="26"/>
      <c r="J558" s="26"/>
    </row>
    <row r="559" spans="4:10" s="5" customFormat="1" ht="14.25">
      <c r="D559" s="4"/>
      <c r="E559" s="7"/>
      <c r="F559" s="26"/>
      <c r="G559" s="26"/>
      <c r="H559" s="26"/>
      <c r="I559" s="26"/>
      <c r="J559" s="26"/>
    </row>
    <row r="560" spans="4:10" s="5" customFormat="1" ht="14.25">
      <c r="D560" s="4"/>
      <c r="E560" s="7"/>
      <c r="F560" s="26"/>
      <c r="G560" s="26"/>
      <c r="H560" s="26"/>
      <c r="I560" s="26"/>
      <c r="J560" s="26"/>
    </row>
    <row r="561" spans="4:10" s="5" customFormat="1" ht="14.25">
      <c r="D561" s="4"/>
      <c r="E561" s="7"/>
      <c r="F561" s="26"/>
      <c r="G561" s="26"/>
      <c r="H561" s="26"/>
      <c r="I561" s="26"/>
      <c r="J561" s="26"/>
    </row>
    <row r="562" spans="4:10" s="5" customFormat="1" ht="14.25">
      <c r="D562" s="4"/>
      <c r="E562" s="7"/>
      <c r="F562" s="26"/>
      <c r="G562" s="26"/>
      <c r="H562" s="26"/>
      <c r="I562" s="26"/>
      <c r="J562" s="26"/>
    </row>
    <row r="563" spans="4:10" s="5" customFormat="1" ht="14.25">
      <c r="D563" s="4"/>
      <c r="E563" s="7"/>
      <c r="F563" s="26"/>
      <c r="G563" s="26"/>
      <c r="H563" s="26"/>
      <c r="I563" s="26"/>
      <c r="J563" s="26"/>
    </row>
    <row r="564" spans="4:10" s="5" customFormat="1" ht="14.25">
      <c r="D564" s="4"/>
      <c r="E564" s="7"/>
      <c r="F564" s="26"/>
      <c r="G564" s="26"/>
      <c r="H564" s="26"/>
      <c r="I564" s="26"/>
      <c r="J564" s="26"/>
    </row>
    <row r="565" spans="4:10" s="5" customFormat="1" ht="14.25">
      <c r="D565" s="4"/>
      <c r="E565" s="7"/>
      <c r="F565" s="26"/>
      <c r="G565" s="26"/>
      <c r="H565" s="26"/>
      <c r="I565" s="26"/>
      <c r="J565" s="26"/>
    </row>
    <row r="566" spans="4:10" s="5" customFormat="1" ht="14.25">
      <c r="D566" s="4"/>
      <c r="E566" s="7"/>
      <c r="F566" s="27"/>
      <c r="G566" s="27"/>
      <c r="H566" s="27"/>
      <c r="I566" s="27"/>
      <c r="J566" s="27"/>
    </row>
    <row r="567" spans="4:10" s="5" customFormat="1" ht="14.25">
      <c r="D567" s="4"/>
      <c r="E567" s="7"/>
      <c r="F567" s="27"/>
      <c r="G567" s="27"/>
      <c r="H567" s="27"/>
      <c r="I567" s="27"/>
      <c r="J567" s="27"/>
    </row>
    <row r="568" spans="4:10" s="5" customFormat="1" ht="14.25">
      <c r="D568" s="4"/>
      <c r="E568" s="7"/>
      <c r="F568" s="27"/>
      <c r="G568" s="27"/>
      <c r="H568" s="27"/>
      <c r="I568" s="27"/>
      <c r="J568" s="27"/>
    </row>
    <row r="569" spans="4:10" s="5" customFormat="1" ht="14.25">
      <c r="D569" s="4"/>
      <c r="E569" s="7"/>
      <c r="F569" s="4"/>
      <c r="G569" s="4"/>
      <c r="H569" s="4"/>
      <c r="I569" s="4"/>
      <c r="J569" s="4"/>
    </row>
    <row r="570" spans="4:10" s="5" customFormat="1" ht="14.25">
      <c r="D570" s="4"/>
      <c r="E570" s="7"/>
      <c r="F570" s="4"/>
      <c r="G570" s="4"/>
      <c r="H570" s="4"/>
      <c r="I570" s="4"/>
      <c r="J570" s="4"/>
    </row>
    <row r="571" spans="4:10" s="5" customFormat="1" ht="14.25">
      <c r="D571" s="4"/>
      <c r="E571" s="7"/>
      <c r="F571" s="4"/>
      <c r="G571" s="4"/>
      <c r="H571" s="4"/>
      <c r="I571" s="4"/>
      <c r="J571" s="4"/>
    </row>
    <row r="572" spans="4:10" s="5" customFormat="1" ht="14.25">
      <c r="D572" s="4"/>
      <c r="E572" s="7"/>
      <c r="F572" s="4"/>
      <c r="G572" s="4"/>
      <c r="H572" s="4"/>
      <c r="I572" s="4"/>
      <c r="J572" s="4"/>
    </row>
    <row r="573" spans="4:10" s="5" customFormat="1" ht="14.25">
      <c r="D573" s="4"/>
      <c r="E573" s="7"/>
      <c r="F573" s="4"/>
      <c r="G573" s="4"/>
      <c r="H573" s="4"/>
      <c r="I573" s="4"/>
      <c r="J573" s="4"/>
    </row>
    <row r="574" spans="4:10" s="5" customFormat="1" ht="14.25">
      <c r="D574" s="4"/>
      <c r="E574" s="7"/>
      <c r="F574" s="4"/>
      <c r="G574" s="4"/>
      <c r="H574" s="4"/>
      <c r="I574" s="4"/>
      <c r="J574" s="4"/>
    </row>
    <row r="575" spans="4:10" s="5" customFormat="1" ht="14.25">
      <c r="D575" s="4"/>
      <c r="E575" s="7"/>
      <c r="F575" s="4"/>
      <c r="G575" s="4"/>
      <c r="H575" s="4"/>
      <c r="I575" s="4"/>
      <c r="J575" s="4"/>
    </row>
    <row r="576" spans="4:10" s="5" customFormat="1" ht="14.25">
      <c r="D576" s="4"/>
      <c r="E576" s="7"/>
      <c r="F576" s="4"/>
      <c r="G576" s="4"/>
      <c r="H576" s="4"/>
      <c r="I576" s="4"/>
      <c r="J576" s="4"/>
    </row>
    <row r="577" spans="4:10" s="5" customFormat="1" ht="14.25">
      <c r="D577" s="4"/>
      <c r="E577" s="7"/>
      <c r="F577" s="4"/>
      <c r="G577" s="4"/>
      <c r="H577" s="4"/>
      <c r="I577" s="4"/>
      <c r="J577" s="4"/>
    </row>
    <row r="578" spans="4:10" s="5" customFormat="1" ht="14.25">
      <c r="D578" s="4"/>
      <c r="E578" s="7"/>
      <c r="F578" s="4"/>
      <c r="G578" s="4"/>
      <c r="H578" s="4"/>
      <c r="I578" s="4"/>
      <c r="J578" s="4"/>
    </row>
    <row r="579" spans="4:10" s="5" customFormat="1" ht="14.25">
      <c r="D579" s="4"/>
      <c r="E579" s="7"/>
      <c r="F579" s="4"/>
      <c r="G579" s="4"/>
      <c r="H579" s="4"/>
      <c r="I579" s="4"/>
      <c r="J579" s="4"/>
    </row>
    <row r="580" spans="4:10" s="5" customFormat="1" ht="14.25">
      <c r="D580" s="4"/>
      <c r="E580" s="7"/>
      <c r="F580" s="4"/>
      <c r="G580" s="4"/>
      <c r="H580" s="4"/>
      <c r="I580" s="4"/>
      <c r="J580" s="4"/>
    </row>
    <row r="581" spans="4:10" s="5" customFormat="1" ht="14.25">
      <c r="D581" s="4"/>
      <c r="E581" s="7"/>
      <c r="F581" s="4"/>
      <c r="G581" s="4"/>
      <c r="H581" s="4"/>
      <c r="I581" s="4"/>
      <c r="J581" s="4"/>
    </row>
    <row r="582" spans="4:10" s="5" customFormat="1" ht="14.25">
      <c r="D582" s="4"/>
      <c r="E582" s="7"/>
      <c r="F582" s="4"/>
      <c r="G582" s="4"/>
      <c r="H582" s="4"/>
      <c r="I582" s="4"/>
      <c r="J582" s="4"/>
    </row>
    <row r="583" spans="4:10" s="5" customFormat="1" ht="14.25">
      <c r="D583" s="4"/>
      <c r="E583" s="7"/>
      <c r="F583" s="4"/>
      <c r="G583" s="4"/>
      <c r="H583" s="4"/>
      <c r="I583" s="4"/>
      <c r="J583" s="4"/>
    </row>
    <row r="584" spans="4:10" s="5" customFormat="1" ht="14.25">
      <c r="D584" s="4"/>
      <c r="E584" s="7"/>
      <c r="F584" s="4"/>
      <c r="G584" s="4"/>
      <c r="H584" s="4"/>
      <c r="I584" s="4"/>
      <c r="J584" s="4"/>
    </row>
    <row r="585" spans="4:10" s="5" customFormat="1" ht="14.25">
      <c r="D585" s="4"/>
      <c r="E585" s="7"/>
      <c r="F585" s="4"/>
      <c r="G585" s="4"/>
      <c r="H585" s="4"/>
      <c r="I585" s="4"/>
      <c r="J585" s="4"/>
    </row>
    <row r="586" spans="4:10" s="5" customFormat="1" ht="14.25">
      <c r="D586" s="4"/>
      <c r="E586" s="7"/>
      <c r="F586" s="4"/>
      <c r="G586" s="4"/>
      <c r="H586" s="4"/>
      <c r="I586" s="4"/>
      <c r="J586" s="4"/>
    </row>
    <row r="587" spans="4:10" s="5" customFormat="1" ht="14.25">
      <c r="D587" s="4"/>
      <c r="E587" s="7"/>
      <c r="F587" s="4"/>
      <c r="G587" s="4"/>
      <c r="H587" s="4"/>
      <c r="I587" s="4"/>
      <c r="J587" s="4"/>
    </row>
    <row r="588" spans="4:10" s="5" customFormat="1" ht="14.25">
      <c r="D588" s="4"/>
      <c r="E588" s="7"/>
      <c r="F588" s="4"/>
      <c r="G588" s="4"/>
      <c r="H588" s="4"/>
      <c r="I588" s="4"/>
      <c r="J588" s="4"/>
    </row>
    <row r="589" spans="4:10" s="5" customFormat="1" ht="14.25">
      <c r="D589" s="4"/>
      <c r="E589" s="7"/>
      <c r="F589" s="4"/>
      <c r="G589" s="4"/>
      <c r="H589" s="4"/>
      <c r="I589" s="4"/>
      <c r="J589" s="4"/>
    </row>
    <row r="590" spans="4:10" s="5" customFormat="1" ht="14.25">
      <c r="D590" s="4"/>
      <c r="E590" s="7"/>
      <c r="F590" s="4"/>
      <c r="G590" s="4"/>
      <c r="H590" s="4"/>
      <c r="I590" s="4"/>
      <c r="J590" s="4"/>
    </row>
    <row r="591" spans="4:10" s="5" customFormat="1" ht="14.25">
      <c r="D591" s="4"/>
      <c r="E591" s="7"/>
      <c r="F591" s="4"/>
      <c r="G591" s="4"/>
      <c r="H591" s="4"/>
      <c r="I591" s="4"/>
      <c r="J591" s="4"/>
    </row>
    <row r="592" spans="4:10" s="5" customFormat="1" ht="14.25">
      <c r="D592" s="4"/>
      <c r="E592" s="7"/>
      <c r="F592" s="4"/>
      <c r="G592" s="4"/>
      <c r="H592" s="4"/>
      <c r="I592" s="4"/>
      <c r="J592" s="4"/>
    </row>
    <row r="593" spans="4:10" s="5" customFormat="1" ht="14.25">
      <c r="D593" s="4"/>
      <c r="E593" s="7"/>
      <c r="F593" s="4"/>
      <c r="G593" s="4"/>
      <c r="H593" s="4"/>
      <c r="I593" s="4"/>
      <c r="J593" s="4"/>
    </row>
    <row r="594" spans="4:10" s="5" customFormat="1" ht="14.25">
      <c r="D594" s="4"/>
      <c r="E594" s="7"/>
      <c r="F594" s="4"/>
      <c r="G594" s="4"/>
      <c r="H594" s="4"/>
      <c r="I594" s="4"/>
      <c r="J594" s="4"/>
    </row>
    <row r="595" spans="4:10" s="5" customFormat="1" ht="14.25">
      <c r="D595" s="4"/>
      <c r="E595" s="7"/>
      <c r="F595" s="4"/>
      <c r="G595" s="4"/>
      <c r="H595" s="4"/>
      <c r="I595" s="4"/>
      <c r="J595" s="4"/>
    </row>
    <row r="596" spans="4:10" s="5" customFormat="1" ht="14.25">
      <c r="D596" s="4"/>
      <c r="E596" s="7"/>
      <c r="F596" s="4"/>
      <c r="G596" s="4"/>
      <c r="H596" s="4"/>
      <c r="I596" s="4"/>
      <c r="J596" s="4"/>
    </row>
    <row r="597" spans="4:10" s="5" customFormat="1" ht="14.25">
      <c r="D597" s="4"/>
      <c r="E597" s="7"/>
      <c r="F597" s="4"/>
      <c r="G597" s="4"/>
      <c r="H597" s="4"/>
      <c r="I597" s="4"/>
      <c r="J597" s="4"/>
    </row>
    <row r="598" spans="4:10" s="5" customFormat="1" ht="14.25">
      <c r="D598" s="4"/>
      <c r="E598" s="7"/>
      <c r="F598" s="4"/>
      <c r="G598" s="4"/>
      <c r="H598" s="4"/>
      <c r="I598" s="4"/>
      <c r="J598" s="4"/>
    </row>
    <row r="599" spans="4:10" s="5" customFormat="1" ht="14.25">
      <c r="D599" s="4"/>
      <c r="E599" s="7"/>
      <c r="F599" s="4"/>
      <c r="G599" s="4"/>
      <c r="H599" s="4"/>
      <c r="I599" s="4"/>
      <c r="J599" s="4"/>
    </row>
    <row r="600" spans="4:10" s="5" customFormat="1" ht="14.25">
      <c r="D600" s="4"/>
      <c r="E600" s="7"/>
      <c r="F600" s="4"/>
      <c r="G600" s="4"/>
      <c r="H600" s="4"/>
      <c r="I600" s="4"/>
      <c r="J600" s="4"/>
    </row>
    <row r="601" spans="4:10" s="5" customFormat="1" ht="14.25">
      <c r="D601" s="4"/>
      <c r="E601" s="7"/>
      <c r="F601" s="4"/>
      <c r="G601" s="4"/>
      <c r="H601" s="4"/>
      <c r="I601" s="4"/>
      <c r="J601" s="4"/>
    </row>
    <row r="602" spans="4:10" s="5" customFormat="1" ht="14.25">
      <c r="D602" s="4"/>
      <c r="E602" s="7"/>
      <c r="F602" s="4"/>
      <c r="G602" s="4"/>
      <c r="H602" s="4"/>
      <c r="I602" s="4"/>
      <c r="J602" s="4"/>
    </row>
    <row r="603" spans="4:10" s="5" customFormat="1" ht="14.25">
      <c r="D603" s="4"/>
      <c r="E603" s="7"/>
      <c r="F603" s="4"/>
      <c r="G603" s="4"/>
      <c r="H603" s="4"/>
      <c r="I603" s="4"/>
      <c r="J603" s="4"/>
    </row>
    <row r="604" spans="4:10" s="5" customFormat="1" ht="14.25">
      <c r="D604" s="4"/>
      <c r="E604" s="7"/>
      <c r="F604" s="4"/>
      <c r="G604" s="4"/>
      <c r="H604" s="4"/>
      <c r="I604" s="4"/>
      <c r="J604" s="4"/>
    </row>
    <row r="605" spans="4:10" s="5" customFormat="1" ht="14.25">
      <c r="D605" s="4"/>
      <c r="E605" s="7"/>
      <c r="F605" s="4"/>
      <c r="G605" s="4"/>
      <c r="H605" s="4"/>
      <c r="I605" s="4"/>
      <c r="J605" s="4"/>
    </row>
    <row r="606" spans="4:10" s="5" customFormat="1" ht="14.25">
      <c r="D606" s="4"/>
      <c r="E606" s="7"/>
      <c r="F606" s="4"/>
      <c r="G606" s="4"/>
      <c r="H606" s="4"/>
      <c r="I606" s="4"/>
      <c r="J606" s="4"/>
    </row>
    <row r="607" spans="4:10" s="5" customFormat="1" ht="14.25">
      <c r="D607" s="4"/>
      <c r="E607" s="7"/>
      <c r="F607" s="4"/>
      <c r="G607" s="4"/>
      <c r="H607" s="4"/>
      <c r="I607" s="4"/>
      <c r="J607" s="4"/>
    </row>
    <row r="608" spans="4:10" s="5" customFormat="1" ht="14.25">
      <c r="D608" s="4"/>
      <c r="E608" s="7"/>
      <c r="F608" s="4"/>
      <c r="G608" s="4"/>
      <c r="H608" s="4"/>
      <c r="I608" s="4"/>
      <c r="J608" s="4"/>
    </row>
    <row r="609" spans="4:10" s="5" customFormat="1" ht="14.25">
      <c r="D609" s="4"/>
      <c r="E609" s="7"/>
      <c r="F609" s="4"/>
      <c r="G609" s="4"/>
      <c r="H609" s="4"/>
      <c r="I609" s="4"/>
      <c r="J609" s="4"/>
    </row>
    <row r="610" spans="4:10" s="5" customFormat="1" ht="14.25">
      <c r="D610" s="4"/>
      <c r="E610" s="7"/>
      <c r="F610" s="4"/>
      <c r="G610" s="4"/>
      <c r="H610" s="4"/>
      <c r="I610" s="4"/>
      <c r="J610" s="4"/>
    </row>
    <row r="611" spans="4:10" s="5" customFormat="1" ht="14.25">
      <c r="D611" s="4"/>
      <c r="E611" s="7"/>
      <c r="F611" s="4"/>
      <c r="G611" s="4"/>
      <c r="H611" s="4"/>
      <c r="I611" s="4"/>
      <c r="J611" s="4"/>
    </row>
    <row r="612" spans="4:10" s="5" customFormat="1" ht="14.25">
      <c r="D612" s="4"/>
      <c r="E612" s="7"/>
      <c r="F612" s="4"/>
      <c r="G612" s="4"/>
      <c r="H612" s="4"/>
      <c r="I612" s="4"/>
      <c r="J612" s="4"/>
    </row>
    <row r="613" spans="4:10" s="5" customFormat="1" ht="14.25">
      <c r="D613" s="4"/>
      <c r="E613" s="7"/>
      <c r="F613" s="4"/>
      <c r="G613" s="4"/>
      <c r="H613" s="4"/>
      <c r="I613" s="4"/>
      <c r="J613" s="4"/>
    </row>
    <row r="614" spans="4:10" s="5" customFormat="1" ht="14.25">
      <c r="D614" s="4"/>
      <c r="E614" s="7"/>
      <c r="F614" s="4"/>
      <c r="G614" s="4"/>
      <c r="H614" s="4"/>
      <c r="I614" s="4"/>
      <c r="J614" s="4"/>
    </row>
    <row r="615" spans="4:10" s="5" customFormat="1" ht="14.25">
      <c r="D615" s="4"/>
      <c r="E615" s="7"/>
      <c r="F615" s="4"/>
      <c r="G615" s="4"/>
      <c r="H615" s="4"/>
      <c r="I615" s="4"/>
      <c r="J615" s="4"/>
    </row>
    <row r="616" spans="4:10" s="5" customFormat="1" ht="14.25">
      <c r="D616" s="4"/>
      <c r="E616" s="7"/>
      <c r="F616" s="4"/>
      <c r="G616" s="4"/>
      <c r="H616" s="4"/>
      <c r="I616" s="4"/>
      <c r="J616" s="4"/>
    </row>
    <row r="617" spans="4:10" s="5" customFormat="1" ht="14.25">
      <c r="D617" s="4"/>
      <c r="E617" s="7"/>
      <c r="F617" s="4"/>
      <c r="G617" s="4"/>
      <c r="H617" s="4"/>
      <c r="I617" s="4"/>
      <c r="J617" s="4"/>
    </row>
    <row r="618" spans="4:10" s="5" customFormat="1" ht="14.25">
      <c r="D618" s="4"/>
      <c r="E618" s="7"/>
      <c r="F618" s="4"/>
      <c r="G618" s="4"/>
      <c r="H618" s="4"/>
      <c r="I618" s="4"/>
      <c r="J618" s="4"/>
    </row>
    <row r="619" spans="4:10" s="5" customFormat="1" ht="14.25">
      <c r="D619" s="4"/>
      <c r="E619" s="7"/>
      <c r="F619" s="4"/>
      <c r="G619" s="4"/>
      <c r="H619" s="4"/>
      <c r="I619" s="4"/>
      <c r="J619" s="4"/>
    </row>
    <row r="620" spans="4:10" s="5" customFormat="1" ht="14.25">
      <c r="D620" s="4"/>
      <c r="E620" s="7"/>
      <c r="F620" s="4"/>
      <c r="G620" s="4"/>
      <c r="H620" s="4"/>
      <c r="I620" s="4"/>
      <c r="J620" s="4"/>
    </row>
    <row r="621" spans="4:10" s="5" customFormat="1" ht="14.25">
      <c r="D621" s="4"/>
      <c r="E621" s="7"/>
      <c r="F621" s="4"/>
      <c r="G621" s="4"/>
      <c r="H621" s="4"/>
      <c r="I621" s="4"/>
      <c r="J621" s="4"/>
    </row>
    <row r="622" spans="4:10" s="5" customFormat="1" ht="14.25">
      <c r="D622" s="4"/>
      <c r="E622" s="7"/>
      <c r="F622" s="4"/>
      <c r="G622" s="4"/>
      <c r="H622" s="4"/>
      <c r="I622" s="4"/>
      <c r="J622" s="4"/>
    </row>
    <row r="623" spans="4:10" s="5" customFormat="1" ht="14.25">
      <c r="D623" s="4"/>
      <c r="E623" s="7"/>
      <c r="F623" s="4"/>
      <c r="G623" s="4"/>
      <c r="H623" s="4"/>
      <c r="I623" s="4"/>
      <c r="J623" s="4"/>
    </row>
    <row r="624" spans="4:10" s="5" customFormat="1" ht="14.25">
      <c r="D624" s="4"/>
      <c r="E624" s="7"/>
      <c r="F624" s="4"/>
      <c r="G624" s="4"/>
      <c r="H624" s="4"/>
      <c r="I624" s="4"/>
      <c r="J624" s="4"/>
    </row>
    <row r="625" spans="4:10" s="5" customFormat="1" ht="14.25">
      <c r="D625" s="4"/>
      <c r="E625" s="7"/>
      <c r="F625" s="4"/>
      <c r="G625" s="4"/>
      <c r="H625" s="4"/>
      <c r="I625" s="4"/>
      <c r="J625" s="4"/>
    </row>
    <row r="626" spans="4:10" s="5" customFormat="1" ht="14.25">
      <c r="D626" s="4"/>
      <c r="E626" s="7"/>
      <c r="F626" s="4"/>
      <c r="G626" s="4"/>
      <c r="H626" s="4"/>
      <c r="I626" s="4"/>
      <c r="J626" s="4"/>
    </row>
    <row r="627" spans="4:10" s="5" customFormat="1" ht="14.25">
      <c r="D627" s="4"/>
      <c r="E627" s="7"/>
      <c r="F627" s="4"/>
      <c r="G627" s="4"/>
      <c r="H627" s="4"/>
      <c r="I627" s="4"/>
      <c r="J627" s="4"/>
    </row>
    <row r="628" spans="4:10" s="5" customFormat="1" ht="14.25">
      <c r="D628" s="4"/>
      <c r="E628" s="7"/>
      <c r="F628" s="4"/>
      <c r="G628" s="4"/>
      <c r="H628" s="4"/>
      <c r="I628" s="4"/>
      <c r="J628" s="4"/>
    </row>
    <row r="629" spans="4:10" s="5" customFormat="1" ht="14.25">
      <c r="D629" s="4"/>
      <c r="E629" s="7"/>
      <c r="F629" s="4"/>
      <c r="G629" s="4"/>
      <c r="H629" s="4"/>
      <c r="I629" s="4"/>
      <c r="J629" s="4"/>
    </row>
    <row r="630" spans="4:10" s="5" customFormat="1" ht="14.25">
      <c r="D630" s="4"/>
      <c r="E630" s="7"/>
      <c r="F630" s="4"/>
      <c r="G630" s="4"/>
      <c r="H630" s="4"/>
      <c r="I630" s="4"/>
      <c r="J630" s="4"/>
    </row>
    <row r="631" spans="4:10" s="5" customFormat="1" ht="14.25">
      <c r="D631" s="4"/>
      <c r="E631" s="7"/>
      <c r="F631" s="4"/>
      <c r="G631" s="4"/>
      <c r="H631" s="4"/>
      <c r="I631" s="4"/>
      <c r="J631" s="4"/>
    </row>
    <row r="632" spans="4:10" s="5" customFormat="1" ht="14.25">
      <c r="D632" s="4"/>
      <c r="E632" s="7"/>
      <c r="F632" s="4"/>
      <c r="G632" s="4"/>
      <c r="H632" s="4"/>
      <c r="I632" s="4"/>
      <c r="J632" s="4"/>
    </row>
    <row r="633" spans="4:10" s="5" customFormat="1" ht="14.25">
      <c r="D633" s="4"/>
      <c r="E633" s="7"/>
      <c r="F633" s="4"/>
      <c r="G633" s="4"/>
      <c r="H633" s="4"/>
      <c r="I633" s="4"/>
      <c r="J633" s="4"/>
    </row>
    <row r="634" spans="4:10" s="5" customFormat="1" ht="14.25">
      <c r="D634" s="4"/>
      <c r="E634" s="7"/>
      <c r="F634" s="4"/>
      <c r="G634" s="4"/>
      <c r="H634" s="4"/>
      <c r="I634" s="4"/>
      <c r="J634" s="4"/>
    </row>
    <row r="635" spans="4:10" s="5" customFormat="1" ht="14.25">
      <c r="D635" s="4"/>
      <c r="E635" s="7"/>
      <c r="F635" s="4"/>
      <c r="G635" s="4"/>
      <c r="H635" s="4"/>
      <c r="I635" s="4"/>
      <c r="J635" s="4"/>
    </row>
    <row r="636" spans="4:10" s="5" customFormat="1" ht="14.25">
      <c r="D636" s="4"/>
      <c r="E636" s="7"/>
      <c r="F636" s="4"/>
      <c r="G636" s="4"/>
      <c r="H636" s="4"/>
      <c r="I636" s="4"/>
      <c r="J636" s="4"/>
    </row>
    <row r="637" spans="4:10" s="5" customFormat="1" ht="14.25">
      <c r="D637" s="4"/>
      <c r="E637" s="7"/>
      <c r="F637" s="4"/>
      <c r="G637" s="4"/>
      <c r="H637" s="4"/>
      <c r="I637" s="4"/>
      <c r="J637" s="4"/>
    </row>
    <row r="638" spans="4:10" s="5" customFormat="1" ht="14.25"/>
    <row r="639" spans="4:10" s="5" customFormat="1" ht="14.25">
      <c r="D639" s="4"/>
      <c r="E639" s="7"/>
      <c r="F639" s="4"/>
      <c r="G639" s="4"/>
      <c r="H639" s="4"/>
      <c r="I639" s="4"/>
      <c r="J639" s="4"/>
    </row>
    <row r="640" spans="4:10" s="5" customFormat="1" ht="14.25">
      <c r="D640" s="4"/>
      <c r="E640" s="7"/>
      <c r="F640" s="4"/>
      <c r="G640" s="4"/>
      <c r="H640" s="4"/>
      <c r="I640" s="4"/>
      <c r="J640" s="4"/>
    </row>
    <row r="641" spans="4:10" s="5" customFormat="1" ht="14.25"/>
    <row r="642" spans="4:10" s="5" customFormat="1" ht="14.25">
      <c r="D642" s="4"/>
      <c r="E642" s="7"/>
      <c r="F642" s="4"/>
      <c r="G642" s="4"/>
      <c r="H642" s="4"/>
      <c r="I642" s="4"/>
      <c r="J642" s="4"/>
    </row>
    <row r="643" spans="4:10" s="5" customFormat="1" ht="14.25">
      <c r="D643" s="4"/>
      <c r="E643" s="7"/>
      <c r="F643" s="4"/>
      <c r="G643" s="4"/>
      <c r="H643" s="4"/>
      <c r="I643" s="4"/>
      <c r="J643" s="4"/>
    </row>
    <row r="644" spans="4:10" s="5" customFormat="1" ht="14.25">
      <c r="D644" s="4"/>
      <c r="E644" s="7"/>
      <c r="F644" s="4"/>
      <c r="G644" s="4"/>
      <c r="H644" s="4"/>
      <c r="I644" s="4"/>
      <c r="J644" s="4"/>
    </row>
    <row r="645" spans="4:10" s="5" customFormat="1" ht="14.25"/>
    <row r="646" spans="4:10" s="5" customFormat="1" ht="14.25"/>
    <row r="647" spans="4:10" s="5" customFormat="1" ht="14.25"/>
    <row r="648" spans="4:10" s="5" customFormat="1" ht="14.25"/>
    <row r="649" spans="4:10" s="5" customFormat="1" ht="14.25">
      <c r="D649" s="4"/>
      <c r="E649" s="7"/>
      <c r="F649" s="4"/>
      <c r="G649" s="4"/>
      <c r="H649" s="4"/>
      <c r="I649" s="4"/>
      <c r="J649" s="4"/>
    </row>
    <row r="650" spans="4:10" s="5" customFormat="1" ht="14.25">
      <c r="D650" s="4"/>
      <c r="E650" s="7"/>
      <c r="F650" s="4"/>
      <c r="G650" s="4"/>
      <c r="H650" s="4"/>
      <c r="I650" s="4"/>
      <c r="J650" s="4"/>
    </row>
    <row r="651" spans="4:10" s="5" customFormat="1" ht="14.25" customHeight="1">
      <c r="D651" s="4"/>
      <c r="E651" s="7"/>
      <c r="F651" s="4"/>
      <c r="G651" s="4"/>
      <c r="H651" s="4"/>
      <c r="I651" s="4"/>
      <c r="J651" s="4"/>
    </row>
    <row r="652" spans="4:10" s="5" customFormat="1" ht="14.25">
      <c r="D652" s="4"/>
      <c r="E652" s="7"/>
      <c r="F652" s="4"/>
      <c r="G652" s="4"/>
      <c r="H652" s="4"/>
      <c r="I652" s="4"/>
      <c r="J652" s="4"/>
    </row>
    <row r="653" spans="4:10" s="5" customFormat="1" ht="14.25"/>
    <row r="654" spans="4:10" s="5" customFormat="1" ht="14.25">
      <c r="D654" s="4"/>
      <c r="E654" s="7"/>
      <c r="F654" s="4"/>
      <c r="G654" s="4"/>
      <c r="H654" s="4"/>
      <c r="I654" s="4"/>
      <c r="J654" s="4"/>
    </row>
    <row r="655" spans="4:10" s="5" customFormat="1" ht="14.25">
      <c r="D655" s="4"/>
      <c r="E655" s="7"/>
      <c r="F655" s="4"/>
      <c r="G655" s="4"/>
      <c r="H655" s="4"/>
      <c r="I655" s="4"/>
      <c r="J655" s="4"/>
    </row>
    <row r="656" spans="4:10" s="5" customFormat="1" ht="14.25">
      <c r="D656" s="4"/>
      <c r="E656" s="7"/>
      <c r="F656" s="4"/>
      <c r="G656" s="4"/>
      <c r="H656" s="4"/>
      <c r="I656" s="4"/>
      <c r="J656" s="4"/>
    </row>
    <row r="657" spans="4:10" s="5" customFormat="1" ht="14.25">
      <c r="D657" s="4"/>
      <c r="E657" s="7"/>
      <c r="F657" s="4"/>
      <c r="G657" s="4"/>
      <c r="H657" s="4"/>
      <c r="I657" s="4"/>
      <c r="J657" s="4"/>
    </row>
    <row r="658" spans="4:10" s="5" customFormat="1" ht="14.25">
      <c r="D658" s="4"/>
      <c r="E658" s="7"/>
      <c r="F658" s="4"/>
      <c r="G658" s="4"/>
      <c r="H658" s="4"/>
      <c r="I658" s="4"/>
      <c r="J658" s="4"/>
    </row>
    <row r="659" spans="4:10" s="5" customFormat="1" ht="14.25">
      <c r="D659" s="4"/>
      <c r="E659" s="7"/>
      <c r="F659" s="4"/>
      <c r="G659" s="4"/>
      <c r="H659" s="4"/>
      <c r="I659" s="4"/>
      <c r="J659" s="4"/>
    </row>
    <row r="660" spans="4:10" s="5" customFormat="1" ht="14.25">
      <c r="D660" s="4"/>
      <c r="E660" s="7"/>
      <c r="F660" s="4"/>
      <c r="G660" s="4"/>
      <c r="H660" s="4"/>
      <c r="I660" s="4"/>
      <c r="J660" s="4"/>
    </row>
    <row r="661" spans="4:10" s="5" customFormat="1" ht="14.25">
      <c r="D661" s="4"/>
      <c r="E661" s="7"/>
      <c r="F661" s="4"/>
      <c r="G661" s="4"/>
      <c r="H661" s="4"/>
      <c r="I661" s="4"/>
      <c r="J661" s="4"/>
    </row>
    <row r="662" spans="4:10" s="5" customFormat="1" ht="14.25">
      <c r="D662" s="4"/>
      <c r="E662" s="7"/>
      <c r="F662" s="4"/>
      <c r="G662" s="4"/>
      <c r="H662" s="4"/>
      <c r="I662" s="4"/>
      <c r="J662" s="4"/>
    </row>
    <row r="663" spans="4:10" s="5" customFormat="1" ht="14.25">
      <c r="D663" s="4"/>
      <c r="E663" s="7"/>
      <c r="F663" s="4"/>
      <c r="G663" s="4"/>
      <c r="H663" s="4"/>
      <c r="I663" s="4"/>
      <c r="J663" s="4"/>
    </row>
    <row r="664" spans="4:10" s="5" customFormat="1" ht="14.25">
      <c r="D664" s="4"/>
      <c r="E664" s="7"/>
      <c r="F664" s="4"/>
      <c r="G664" s="4"/>
      <c r="H664" s="4"/>
      <c r="I664" s="4"/>
      <c r="J664" s="4"/>
    </row>
    <row r="665" spans="4:10" s="5" customFormat="1" ht="14.25">
      <c r="D665" s="4"/>
      <c r="E665" s="7"/>
      <c r="F665" s="4"/>
      <c r="G665" s="4"/>
      <c r="H665" s="4"/>
      <c r="I665" s="4"/>
      <c r="J665" s="4"/>
    </row>
    <row r="666" spans="4:10" s="5" customFormat="1" ht="14.25">
      <c r="D666" s="4"/>
      <c r="E666" s="7"/>
      <c r="F666" s="4"/>
      <c r="G666" s="4"/>
      <c r="H666" s="4"/>
      <c r="I666" s="4"/>
      <c r="J666" s="4"/>
    </row>
    <row r="667" spans="4:10" s="5" customFormat="1" ht="14.25">
      <c r="D667" s="4"/>
      <c r="E667" s="7"/>
      <c r="F667" s="4"/>
      <c r="G667" s="4"/>
      <c r="H667" s="4"/>
      <c r="I667" s="4"/>
      <c r="J667" s="4"/>
    </row>
    <row r="668" spans="4:10" s="5" customFormat="1" ht="14.25">
      <c r="D668" s="4"/>
      <c r="E668" s="7"/>
      <c r="F668" s="4"/>
      <c r="G668" s="4"/>
      <c r="H668" s="4"/>
      <c r="I668" s="4"/>
      <c r="J668" s="4"/>
    </row>
    <row r="669" spans="4:10" s="5" customFormat="1" ht="14.25">
      <c r="D669" s="4"/>
      <c r="E669" s="7"/>
      <c r="F669" s="4"/>
      <c r="G669" s="4"/>
      <c r="H669" s="4"/>
      <c r="I669" s="4"/>
      <c r="J669" s="4"/>
    </row>
    <row r="670" spans="4:10" s="5" customFormat="1" ht="14.25">
      <c r="D670" s="4"/>
      <c r="E670" s="7"/>
      <c r="F670" s="4"/>
      <c r="G670" s="4"/>
      <c r="H670" s="4"/>
      <c r="I670" s="4"/>
      <c r="J670" s="4"/>
    </row>
    <row r="671" spans="4:10" s="5" customFormat="1" ht="14.25">
      <c r="D671" s="4"/>
      <c r="E671" s="7"/>
      <c r="F671" s="4"/>
      <c r="G671" s="4"/>
      <c r="H671" s="4"/>
      <c r="I671" s="4"/>
      <c r="J671" s="4"/>
    </row>
    <row r="672" spans="4:10" s="5" customFormat="1" ht="14.25">
      <c r="D672" s="4"/>
      <c r="E672" s="7"/>
      <c r="F672" s="4"/>
      <c r="G672" s="4"/>
      <c r="H672" s="4"/>
      <c r="I672" s="4"/>
      <c r="J672" s="4"/>
    </row>
    <row r="673" spans="4:10" s="5" customFormat="1" ht="14.25">
      <c r="D673" s="4"/>
      <c r="E673" s="7"/>
      <c r="F673" s="4"/>
      <c r="G673" s="4"/>
      <c r="H673" s="4"/>
      <c r="I673" s="4"/>
      <c r="J673" s="4"/>
    </row>
    <row r="674" spans="4:10" s="5" customFormat="1" ht="14.25">
      <c r="D674" s="4"/>
      <c r="E674" s="7"/>
      <c r="F674" s="4"/>
      <c r="G674" s="4"/>
      <c r="H674" s="4"/>
      <c r="I674" s="4"/>
      <c r="J674" s="4"/>
    </row>
    <row r="675" spans="4:10" s="5" customFormat="1" ht="14.25">
      <c r="D675" s="4"/>
      <c r="E675" s="7"/>
      <c r="F675" s="4"/>
      <c r="G675" s="4"/>
      <c r="H675" s="4"/>
      <c r="I675" s="4"/>
      <c r="J675" s="4"/>
    </row>
    <row r="676" spans="4:10" s="5" customFormat="1" ht="14.25">
      <c r="D676" s="4"/>
      <c r="E676" s="7"/>
      <c r="F676" s="4"/>
      <c r="G676" s="4"/>
      <c r="H676" s="4"/>
      <c r="I676" s="4"/>
      <c r="J676" s="4"/>
    </row>
    <row r="677" spans="4:10" s="5" customFormat="1" ht="14.25">
      <c r="D677" s="4"/>
      <c r="E677" s="7"/>
      <c r="F677" s="4"/>
      <c r="G677" s="4"/>
      <c r="H677" s="4"/>
      <c r="I677" s="4"/>
      <c r="J677" s="4"/>
    </row>
    <row r="678" spans="4:10" s="5" customFormat="1" ht="14.25">
      <c r="D678" s="4"/>
      <c r="E678" s="7"/>
      <c r="F678" s="4"/>
      <c r="G678" s="4"/>
      <c r="H678" s="4"/>
      <c r="I678" s="4"/>
      <c r="J678" s="4"/>
    </row>
    <row r="679" spans="4:10" s="5" customFormat="1" ht="14.25">
      <c r="D679" s="4"/>
      <c r="E679" s="7"/>
      <c r="F679" s="4"/>
      <c r="G679" s="4"/>
      <c r="H679" s="4"/>
      <c r="I679" s="4"/>
      <c r="J679" s="4"/>
    </row>
    <row r="680" spans="4:10" s="5" customFormat="1" ht="14.25">
      <c r="D680" s="4"/>
      <c r="E680" s="7"/>
      <c r="F680" s="4"/>
      <c r="G680" s="4"/>
      <c r="H680" s="4"/>
      <c r="I680" s="4"/>
      <c r="J680" s="4"/>
    </row>
    <row r="681" spans="4:10" s="5" customFormat="1" ht="14.25">
      <c r="D681" s="4"/>
      <c r="E681" s="7"/>
      <c r="F681" s="4"/>
      <c r="G681" s="4"/>
      <c r="H681" s="4"/>
      <c r="I681" s="4"/>
      <c r="J681" s="4"/>
    </row>
    <row r="682" spans="4:10" s="5" customFormat="1" ht="14.25">
      <c r="D682" s="4"/>
      <c r="E682" s="7"/>
      <c r="F682" s="4"/>
      <c r="G682" s="4"/>
      <c r="H682" s="4"/>
      <c r="I682" s="4"/>
      <c r="J682" s="4"/>
    </row>
    <row r="683" spans="4:10" s="5" customFormat="1" ht="14.25">
      <c r="D683" s="4"/>
      <c r="E683" s="7"/>
      <c r="F683" s="4"/>
      <c r="G683" s="4"/>
      <c r="H683" s="4"/>
      <c r="I683" s="4"/>
      <c r="J683" s="4"/>
    </row>
    <row r="684" spans="4:10" s="5" customFormat="1" ht="14.25">
      <c r="D684" s="4"/>
      <c r="E684" s="7"/>
      <c r="F684" s="4"/>
      <c r="G684" s="4"/>
      <c r="H684" s="4"/>
      <c r="I684" s="4"/>
      <c r="J684" s="4"/>
    </row>
    <row r="685" spans="4:10" s="5" customFormat="1" ht="14.25">
      <c r="D685" s="4"/>
      <c r="E685" s="7"/>
      <c r="F685" s="4"/>
      <c r="G685" s="4"/>
      <c r="H685" s="4"/>
      <c r="I685" s="4"/>
      <c r="J685" s="4"/>
    </row>
    <row r="686" spans="4:10" s="5" customFormat="1" ht="14.25">
      <c r="D686" s="4"/>
      <c r="E686" s="7"/>
      <c r="F686" s="4"/>
      <c r="G686" s="4"/>
      <c r="H686" s="4"/>
      <c r="I686" s="4"/>
      <c r="J686" s="4"/>
    </row>
    <row r="687" spans="4:10" s="5" customFormat="1" ht="14.25">
      <c r="D687" s="4"/>
      <c r="E687" s="7"/>
      <c r="F687" s="4"/>
      <c r="G687" s="4"/>
      <c r="H687" s="4"/>
      <c r="I687" s="4"/>
      <c r="J687" s="4"/>
    </row>
    <row r="688" spans="4:10" s="5" customFormat="1" ht="14.25">
      <c r="D688" s="4"/>
      <c r="E688" s="7"/>
      <c r="F688" s="4"/>
      <c r="G688" s="4"/>
      <c r="H688" s="4"/>
      <c r="I688" s="4"/>
      <c r="J688" s="4"/>
    </row>
    <row r="689" spans="4:10" s="5" customFormat="1" ht="14.25">
      <c r="D689" s="4"/>
      <c r="E689" s="7"/>
      <c r="F689" s="4"/>
      <c r="G689" s="4"/>
      <c r="H689" s="4"/>
      <c r="I689" s="4"/>
      <c r="J689" s="4"/>
    </row>
    <row r="690" spans="4:10" s="5" customFormat="1" ht="14.25">
      <c r="D690" s="4"/>
      <c r="E690" s="7"/>
      <c r="F690" s="4"/>
      <c r="G690" s="4"/>
      <c r="H690" s="4"/>
      <c r="I690" s="4"/>
      <c r="J690" s="4"/>
    </row>
    <row r="691" spans="4:10" s="5" customFormat="1" ht="14.25">
      <c r="D691" s="4"/>
      <c r="E691" s="7"/>
      <c r="F691" s="4"/>
      <c r="G691" s="4"/>
      <c r="H691" s="4"/>
      <c r="I691" s="4"/>
      <c r="J691" s="4"/>
    </row>
    <row r="692" spans="4:10" s="5" customFormat="1" ht="14.25">
      <c r="D692" s="4"/>
      <c r="E692" s="7"/>
      <c r="F692" s="4"/>
      <c r="G692" s="4"/>
      <c r="H692" s="4"/>
      <c r="I692" s="4"/>
      <c r="J692" s="4"/>
    </row>
    <row r="693" spans="4:10" s="5" customFormat="1" ht="14.25">
      <c r="D693" s="4"/>
      <c r="E693" s="7"/>
      <c r="F693" s="4"/>
      <c r="G693" s="4"/>
      <c r="H693" s="4"/>
      <c r="I693" s="4"/>
      <c r="J693" s="4"/>
    </row>
    <row r="694" spans="4:10" s="5" customFormat="1" ht="14.25">
      <c r="D694" s="4"/>
      <c r="E694" s="7"/>
      <c r="F694" s="4"/>
      <c r="G694" s="4"/>
      <c r="H694" s="4"/>
      <c r="I694" s="4"/>
      <c r="J694" s="4"/>
    </row>
    <row r="695" spans="4:10" s="5" customFormat="1" ht="14.25">
      <c r="D695" s="4"/>
      <c r="E695" s="7"/>
      <c r="F695" s="4"/>
      <c r="G695" s="4"/>
      <c r="H695" s="4"/>
      <c r="I695" s="4"/>
      <c r="J695" s="4"/>
    </row>
    <row r="696" spans="4:10" s="5" customFormat="1" ht="14.25">
      <c r="D696" s="4"/>
      <c r="E696" s="7"/>
      <c r="F696" s="4"/>
      <c r="G696" s="4"/>
      <c r="H696" s="4"/>
      <c r="I696" s="4"/>
      <c r="J696" s="4"/>
    </row>
    <row r="697" spans="4:10" s="5" customFormat="1" ht="14.25">
      <c r="D697" s="4"/>
      <c r="E697" s="7"/>
      <c r="F697" s="4"/>
      <c r="G697" s="4"/>
      <c r="H697" s="4"/>
      <c r="I697" s="4"/>
      <c r="J697" s="4"/>
    </row>
    <row r="698" spans="4:10" s="5" customFormat="1" ht="14.25">
      <c r="D698" s="4"/>
      <c r="E698" s="7"/>
      <c r="F698" s="4"/>
      <c r="G698" s="4"/>
      <c r="H698" s="4"/>
      <c r="I698" s="4"/>
      <c r="J698" s="4"/>
    </row>
    <row r="699" spans="4:10" s="5" customFormat="1" ht="14.25">
      <c r="D699" s="4"/>
      <c r="E699" s="7"/>
      <c r="F699" s="4"/>
      <c r="G699" s="4"/>
      <c r="H699" s="4"/>
      <c r="I699" s="4"/>
      <c r="J699" s="4"/>
    </row>
    <row r="700" spans="4:10" s="5" customFormat="1" ht="14.25">
      <c r="D700" s="4"/>
      <c r="E700" s="7"/>
      <c r="F700" s="4"/>
      <c r="G700" s="4"/>
      <c r="H700" s="4"/>
      <c r="I700" s="4"/>
      <c r="J700" s="4"/>
    </row>
    <row r="701" spans="4:10" s="5" customFormat="1" ht="14.25">
      <c r="D701" s="4"/>
      <c r="E701" s="7"/>
      <c r="F701" s="4"/>
      <c r="G701" s="4"/>
      <c r="H701" s="4"/>
      <c r="I701" s="4"/>
      <c r="J701" s="4"/>
    </row>
    <row r="702" spans="4:10" s="5" customFormat="1" ht="14.25">
      <c r="D702" s="4"/>
      <c r="E702" s="7"/>
      <c r="F702" s="4"/>
      <c r="G702" s="4"/>
      <c r="H702" s="4"/>
      <c r="I702" s="4"/>
      <c r="J702" s="4"/>
    </row>
    <row r="703" spans="4:10" s="5" customFormat="1" ht="14.25">
      <c r="D703" s="4"/>
      <c r="E703" s="7"/>
      <c r="F703" s="4"/>
      <c r="G703" s="4"/>
      <c r="H703" s="4"/>
      <c r="I703" s="4"/>
      <c r="J703" s="4"/>
    </row>
    <row r="704" spans="4:10" s="5" customFormat="1" ht="14.25">
      <c r="D704" s="4"/>
      <c r="E704" s="7"/>
      <c r="F704" s="4"/>
      <c r="G704" s="4"/>
      <c r="H704" s="4"/>
      <c r="I704" s="4"/>
      <c r="J704" s="4"/>
    </row>
    <row r="705" spans="4:10" s="5" customFormat="1" ht="14.25">
      <c r="D705" s="4"/>
      <c r="E705" s="7"/>
      <c r="F705" s="4"/>
      <c r="G705" s="4"/>
      <c r="H705" s="4"/>
      <c r="I705" s="4"/>
      <c r="J705" s="4"/>
    </row>
    <row r="706" spans="4:10" s="5" customFormat="1" ht="14.25">
      <c r="D706" s="4"/>
      <c r="E706" s="7"/>
      <c r="F706" s="4"/>
      <c r="G706" s="4"/>
      <c r="H706" s="4"/>
      <c r="I706" s="4"/>
      <c r="J706" s="4"/>
    </row>
    <row r="707" spans="4:10" s="5" customFormat="1" ht="14.25">
      <c r="D707" s="4"/>
      <c r="E707" s="7"/>
      <c r="F707" s="4"/>
      <c r="G707" s="4"/>
      <c r="H707" s="4"/>
      <c r="I707" s="4"/>
      <c r="J707" s="4"/>
    </row>
    <row r="708" spans="4:10" s="5" customFormat="1" ht="14.25">
      <c r="D708" s="4"/>
      <c r="E708" s="7"/>
      <c r="F708" s="4"/>
      <c r="G708" s="4"/>
      <c r="H708" s="4"/>
      <c r="I708" s="4"/>
      <c r="J708" s="4"/>
    </row>
    <row r="709" spans="4:10" s="5" customFormat="1" ht="14.25">
      <c r="D709" s="4"/>
      <c r="E709" s="7"/>
      <c r="F709" s="4"/>
      <c r="G709" s="4"/>
      <c r="H709" s="4"/>
      <c r="I709" s="4"/>
      <c r="J709" s="4"/>
    </row>
    <row r="710" spans="4:10" s="5" customFormat="1" ht="14.25">
      <c r="D710" s="4"/>
      <c r="E710" s="7"/>
      <c r="F710" s="4"/>
      <c r="G710" s="4"/>
      <c r="H710" s="4"/>
      <c r="I710" s="4"/>
      <c r="J710" s="4"/>
    </row>
    <row r="711" spans="4:10" s="5" customFormat="1" ht="14.25">
      <c r="D711" s="4"/>
      <c r="E711" s="7"/>
      <c r="F711" s="4"/>
      <c r="G711" s="4"/>
      <c r="H711" s="4"/>
      <c r="I711" s="4"/>
      <c r="J711" s="4"/>
    </row>
    <row r="712" spans="4:10" s="5" customFormat="1" ht="14.25">
      <c r="D712" s="4"/>
      <c r="E712" s="7"/>
      <c r="F712" s="4"/>
      <c r="G712" s="4"/>
      <c r="H712" s="4"/>
      <c r="I712" s="4"/>
      <c r="J712" s="4"/>
    </row>
    <row r="713" spans="4:10" s="5" customFormat="1" ht="14.25">
      <c r="D713" s="4"/>
      <c r="E713" s="7"/>
      <c r="F713" s="4"/>
      <c r="G713" s="4"/>
      <c r="H713" s="4"/>
      <c r="I713" s="4"/>
      <c r="J713" s="4"/>
    </row>
    <row r="714" spans="4:10" s="5" customFormat="1" ht="14.25">
      <c r="D714" s="4"/>
      <c r="E714" s="7"/>
      <c r="F714" s="4"/>
      <c r="G714" s="4"/>
      <c r="H714" s="4"/>
      <c r="I714" s="4"/>
      <c r="J714" s="4"/>
    </row>
    <row r="715" spans="4:10" s="5" customFormat="1" ht="14.25">
      <c r="D715" s="4"/>
      <c r="E715" s="7"/>
      <c r="F715" s="4"/>
      <c r="G715" s="4"/>
      <c r="H715" s="4"/>
      <c r="I715" s="4"/>
      <c r="J715" s="4"/>
    </row>
    <row r="716" spans="4:10" s="5" customFormat="1" ht="14.25">
      <c r="D716" s="4"/>
      <c r="E716" s="7"/>
      <c r="F716" s="4"/>
      <c r="G716" s="4"/>
      <c r="H716" s="4"/>
      <c r="I716" s="4"/>
      <c r="J716" s="4"/>
    </row>
    <row r="717" spans="4:10" s="5" customFormat="1" ht="14.25">
      <c r="D717" s="4"/>
      <c r="E717" s="7"/>
      <c r="F717" s="4"/>
      <c r="G717" s="4"/>
      <c r="H717" s="4"/>
      <c r="I717" s="4"/>
      <c r="J717" s="4"/>
    </row>
    <row r="718" spans="4:10" s="5" customFormat="1" ht="14.25">
      <c r="D718" s="4"/>
      <c r="E718" s="7"/>
      <c r="F718" s="4"/>
      <c r="G718" s="4"/>
      <c r="H718" s="4"/>
      <c r="I718" s="4"/>
      <c r="J718" s="4"/>
    </row>
    <row r="719" spans="4:10" s="5" customFormat="1" ht="14.25">
      <c r="D719" s="4"/>
      <c r="E719" s="7"/>
      <c r="F719" s="4"/>
      <c r="G719" s="4"/>
      <c r="H719" s="4"/>
      <c r="I719" s="4"/>
      <c r="J719" s="4"/>
    </row>
    <row r="720" spans="4:10" s="5" customFormat="1" ht="14.25">
      <c r="D720" s="4"/>
      <c r="E720" s="7"/>
      <c r="F720" s="4"/>
      <c r="G720" s="4"/>
      <c r="H720" s="4"/>
      <c r="I720" s="4"/>
      <c r="J720" s="4"/>
    </row>
    <row r="721" spans="4:10" s="5" customFormat="1" ht="14.25">
      <c r="D721" s="4"/>
      <c r="E721" s="7"/>
      <c r="F721" s="4"/>
      <c r="G721" s="4"/>
      <c r="H721" s="4"/>
      <c r="I721" s="4"/>
      <c r="J721" s="4"/>
    </row>
    <row r="722" spans="4:10" s="5" customFormat="1" ht="14.25">
      <c r="D722" s="4"/>
      <c r="E722" s="7"/>
      <c r="F722" s="4"/>
      <c r="G722" s="4"/>
      <c r="H722" s="4"/>
      <c r="I722" s="4"/>
      <c r="J722" s="4"/>
    </row>
    <row r="723" spans="4:10" s="5" customFormat="1" ht="14.25">
      <c r="D723" s="4"/>
      <c r="E723" s="7"/>
      <c r="F723" s="4"/>
      <c r="G723" s="4"/>
      <c r="H723" s="4"/>
      <c r="I723" s="4"/>
      <c r="J723" s="4"/>
    </row>
    <row r="724" spans="4:10" s="5" customFormat="1" ht="14.25">
      <c r="D724" s="4"/>
      <c r="E724" s="7"/>
      <c r="F724" s="4"/>
      <c r="G724" s="4"/>
      <c r="H724" s="4"/>
      <c r="I724" s="4"/>
      <c r="J724" s="4"/>
    </row>
    <row r="725" spans="4:10" s="5" customFormat="1" ht="14.25">
      <c r="D725" s="4"/>
      <c r="E725" s="7"/>
      <c r="F725" s="4"/>
      <c r="G725" s="4"/>
      <c r="H725" s="4"/>
      <c r="I725" s="4"/>
      <c r="J725" s="4"/>
    </row>
    <row r="726" spans="4:10" s="5" customFormat="1" ht="14.25">
      <c r="D726" s="4"/>
      <c r="E726" s="7"/>
      <c r="F726" s="4"/>
      <c r="G726" s="4"/>
      <c r="H726" s="4"/>
      <c r="I726" s="4"/>
      <c r="J726" s="4"/>
    </row>
    <row r="727" spans="4:10" s="5" customFormat="1" ht="14.25">
      <c r="D727" s="4"/>
      <c r="E727" s="7"/>
      <c r="F727" s="4"/>
      <c r="G727" s="4"/>
      <c r="H727" s="4"/>
      <c r="I727" s="4"/>
      <c r="J727" s="4"/>
    </row>
    <row r="728" spans="4:10" s="5" customFormat="1" ht="14.25">
      <c r="D728" s="4"/>
      <c r="E728" s="7"/>
      <c r="F728" s="4"/>
      <c r="G728" s="4"/>
      <c r="H728" s="4"/>
      <c r="I728" s="4"/>
      <c r="J728" s="4"/>
    </row>
    <row r="729" spans="4:10" s="5" customFormat="1" ht="14.25">
      <c r="D729" s="4"/>
      <c r="E729" s="7"/>
      <c r="F729" s="4"/>
      <c r="G729" s="4"/>
      <c r="H729" s="4"/>
      <c r="I729" s="4"/>
      <c r="J729" s="4"/>
    </row>
    <row r="730" spans="4:10" s="5" customFormat="1" ht="14.25">
      <c r="D730" s="4"/>
      <c r="E730" s="7"/>
      <c r="F730" s="4"/>
      <c r="G730" s="4"/>
      <c r="H730" s="4"/>
      <c r="I730" s="4"/>
      <c r="J730" s="4"/>
    </row>
    <row r="731" spans="4:10" s="5" customFormat="1" ht="14.25">
      <c r="D731" s="4"/>
      <c r="E731" s="7"/>
      <c r="F731" s="4"/>
      <c r="G731" s="4"/>
      <c r="H731" s="4"/>
      <c r="I731" s="4"/>
      <c r="J731" s="4"/>
    </row>
    <row r="732" spans="4:10" s="5" customFormat="1" ht="14.25">
      <c r="D732" s="4"/>
      <c r="E732" s="7"/>
      <c r="F732" s="4"/>
      <c r="G732" s="4"/>
      <c r="H732" s="4"/>
      <c r="I732" s="4"/>
      <c r="J732" s="4"/>
    </row>
    <row r="733" spans="4:10" s="5" customFormat="1" ht="14.25">
      <c r="D733" s="4"/>
      <c r="E733" s="7"/>
      <c r="F733" s="4"/>
      <c r="G733" s="4"/>
      <c r="H733" s="4"/>
      <c r="I733" s="4"/>
      <c r="J733" s="4"/>
    </row>
    <row r="734" spans="4:10" s="5" customFormat="1" ht="14.25">
      <c r="D734" s="4"/>
      <c r="E734" s="7"/>
      <c r="F734" s="4"/>
      <c r="G734" s="4"/>
      <c r="H734" s="4"/>
      <c r="I734" s="4"/>
      <c r="J734" s="4"/>
    </row>
    <row r="735" spans="4:10" s="5" customFormat="1" ht="14.25">
      <c r="D735" s="4"/>
      <c r="E735" s="7"/>
      <c r="F735" s="4"/>
      <c r="G735" s="4"/>
      <c r="H735" s="4"/>
      <c r="I735" s="4"/>
      <c r="J735" s="4"/>
    </row>
    <row r="736" spans="4:10" s="5" customFormat="1" ht="14.25">
      <c r="D736" s="4"/>
      <c r="E736" s="7"/>
      <c r="F736" s="4"/>
      <c r="G736" s="4"/>
      <c r="H736" s="4"/>
      <c r="I736" s="4"/>
      <c r="J736" s="4"/>
    </row>
    <row r="737" spans="4:10" s="5" customFormat="1" ht="14.25">
      <c r="D737" s="4"/>
      <c r="E737" s="7"/>
      <c r="F737" s="4"/>
      <c r="G737" s="4"/>
      <c r="H737" s="4"/>
      <c r="I737" s="4"/>
      <c r="J737" s="4"/>
    </row>
    <row r="738" spans="4:10" s="5" customFormat="1" ht="14.25">
      <c r="D738" s="4"/>
      <c r="E738" s="7"/>
      <c r="F738" s="4"/>
      <c r="G738" s="4"/>
      <c r="H738" s="4"/>
      <c r="I738" s="4"/>
      <c r="J738" s="4"/>
    </row>
    <row r="739" spans="4:10" s="5" customFormat="1" ht="14.25">
      <c r="D739" s="4"/>
      <c r="E739" s="7"/>
      <c r="F739" s="4"/>
      <c r="G739" s="4"/>
      <c r="H739" s="4"/>
      <c r="I739" s="4"/>
      <c r="J739" s="4"/>
    </row>
    <row r="740" spans="4:10" s="5" customFormat="1" ht="14.25">
      <c r="D740" s="4"/>
      <c r="E740" s="7"/>
      <c r="F740" s="4"/>
      <c r="G740" s="4"/>
      <c r="H740" s="4"/>
      <c r="I740" s="4"/>
      <c r="J740" s="4"/>
    </row>
    <row r="741" spans="4:10" s="5" customFormat="1" ht="14.25">
      <c r="D741" s="4"/>
      <c r="E741" s="7"/>
      <c r="F741" s="4"/>
      <c r="G741" s="4"/>
      <c r="H741" s="4"/>
      <c r="I741" s="4"/>
      <c r="J741" s="4"/>
    </row>
    <row r="742" spans="4:10" s="5" customFormat="1" ht="14.25">
      <c r="D742" s="4"/>
      <c r="E742" s="7"/>
      <c r="F742" s="4"/>
      <c r="G742" s="4"/>
      <c r="H742" s="4"/>
      <c r="I742" s="4"/>
      <c r="J742" s="4"/>
    </row>
    <row r="743" spans="4:10" s="5" customFormat="1" ht="14.25">
      <c r="D743" s="4"/>
      <c r="E743" s="7"/>
      <c r="F743" s="4"/>
      <c r="G743" s="4"/>
      <c r="H743" s="4"/>
      <c r="I743" s="4"/>
      <c r="J743" s="4"/>
    </row>
    <row r="744" spans="4:10" s="5" customFormat="1" ht="14.25">
      <c r="D744" s="4"/>
      <c r="E744" s="7"/>
      <c r="F744" s="4"/>
      <c r="G744" s="4"/>
      <c r="H744" s="4"/>
      <c r="I744" s="4"/>
      <c r="J744" s="4"/>
    </row>
    <row r="745" spans="4:10" s="5" customFormat="1" ht="14.25">
      <c r="D745" s="4"/>
      <c r="E745" s="7"/>
      <c r="F745" s="4"/>
      <c r="G745" s="4"/>
      <c r="H745" s="4"/>
      <c r="I745" s="4"/>
      <c r="J745" s="4"/>
    </row>
    <row r="746" spans="4:10" s="5" customFormat="1" ht="14.25">
      <c r="D746" s="4"/>
      <c r="E746" s="7"/>
      <c r="F746" s="4"/>
      <c r="G746" s="4"/>
      <c r="H746" s="4"/>
      <c r="I746" s="4"/>
      <c r="J746" s="4"/>
    </row>
    <row r="747" spans="4:10" s="5" customFormat="1" ht="14.25">
      <c r="D747" s="4"/>
      <c r="E747" s="7"/>
      <c r="F747" s="4"/>
      <c r="G747" s="4"/>
      <c r="H747" s="4"/>
      <c r="I747" s="4"/>
      <c r="J747" s="4"/>
    </row>
    <row r="748" spans="4:10" s="5" customFormat="1" ht="14.25">
      <c r="D748" s="4"/>
      <c r="E748" s="7"/>
      <c r="F748" s="4"/>
      <c r="G748" s="4"/>
      <c r="H748" s="4"/>
      <c r="I748" s="4"/>
      <c r="J748" s="4"/>
    </row>
    <row r="749" spans="4:10" s="5" customFormat="1" ht="14.25">
      <c r="D749" s="4"/>
      <c r="E749" s="7"/>
      <c r="F749" s="4"/>
      <c r="G749" s="4"/>
      <c r="H749" s="4"/>
      <c r="I749" s="4"/>
      <c r="J749" s="4"/>
    </row>
    <row r="750" spans="4:10" s="5" customFormat="1" ht="14.25">
      <c r="D750" s="4"/>
      <c r="E750" s="7"/>
      <c r="F750" s="4"/>
      <c r="G750" s="4"/>
      <c r="H750" s="4"/>
      <c r="I750" s="4"/>
      <c r="J750" s="4"/>
    </row>
    <row r="751" spans="4:10" s="5" customFormat="1" ht="14.25">
      <c r="D751" s="4"/>
      <c r="E751" s="7"/>
      <c r="F751" s="4"/>
      <c r="G751" s="4"/>
      <c r="H751" s="4"/>
      <c r="I751" s="4"/>
      <c r="J751" s="4"/>
    </row>
    <row r="752" spans="4:10" s="5" customFormat="1" ht="14.25">
      <c r="D752" s="4"/>
      <c r="E752" s="7"/>
      <c r="F752" s="4"/>
      <c r="G752" s="4"/>
      <c r="H752" s="4"/>
      <c r="I752" s="4"/>
      <c r="J752" s="4"/>
    </row>
    <row r="753" spans="4:10" s="5" customFormat="1" ht="14.25">
      <c r="D753" s="4"/>
      <c r="E753" s="7"/>
      <c r="F753" s="4"/>
      <c r="G753" s="4"/>
      <c r="H753" s="4"/>
      <c r="I753" s="4"/>
      <c r="J753" s="4"/>
    </row>
    <row r="754" spans="4:10" s="5" customFormat="1" ht="14.25">
      <c r="D754" s="4"/>
      <c r="E754" s="7"/>
      <c r="F754" s="4"/>
      <c r="G754" s="4"/>
      <c r="H754" s="4"/>
      <c r="I754" s="4"/>
      <c r="J754" s="4"/>
    </row>
    <row r="755" spans="4:10" s="5" customFormat="1" ht="14.25">
      <c r="D755" s="4"/>
      <c r="E755" s="7"/>
      <c r="F755" s="4"/>
      <c r="G755" s="4"/>
      <c r="H755" s="4"/>
      <c r="I755" s="4"/>
      <c r="J755" s="4"/>
    </row>
    <row r="756" spans="4:10" s="5" customFormat="1" ht="14.25">
      <c r="D756" s="4"/>
      <c r="E756" s="7"/>
      <c r="F756" s="4"/>
      <c r="G756" s="4"/>
      <c r="H756" s="4"/>
      <c r="I756" s="4"/>
      <c r="J756" s="4"/>
    </row>
    <row r="757" spans="4:10" s="5" customFormat="1" ht="14.25">
      <c r="D757" s="4"/>
      <c r="E757" s="7"/>
      <c r="F757" s="4"/>
      <c r="G757" s="4"/>
      <c r="H757" s="4"/>
      <c r="I757" s="4"/>
      <c r="J757" s="4"/>
    </row>
    <row r="758" spans="4:10" s="5" customFormat="1" ht="14.25">
      <c r="D758" s="4"/>
      <c r="E758" s="7"/>
      <c r="F758" s="4"/>
      <c r="G758" s="4"/>
      <c r="H758" s="4"/>
      <c r="I758" s="4"/>
      <c r="J758" s="4"/>
    </row>
    <row r="759" spans="4:10" s="5" customFormat="1" ht="14.25">
      <c r="D759" s="4"/>
      <c r="E759" s="7"/>
      <c r="F759" s="4"/>
      <c r="G759" s="4"/>
      <c r="H759" s="4"/>
      <c r="I759" s="4"/>
      <c r="J759" s="4"/>
    </row>
    <row r="760" spans="4:10" s="5" customFormat="1" ht="14.25">
      <c r="D760" s="4"/>
      <c r="E760" s="7"/>
      <c r="F760" s="4"/>
      <c r="G760" s="4"/>
      <c r="H760" s="4"/>
      <c r="I760" s="4"/>
      <c r="J760" s="4"/>
    </row>
    <row r="761" spans="4:10" s="5" customFormat="1" ht="14.25">
      <c r="D761" s="4"/>
      <c r="E761" s="7"/>
      <c r="F761" s="4"/>
      <c r="G761" s="4"/>
      <c r="H761" s="4"/>
      <c r="I761" s="4"/>
      <c r="J761" s="4"/>
    </row>
    <row r="762" spans="4:10" s="5" customFormat="1" ht="14.25">
      <c r="D762" s="4"/>
      <c r="E762" s="7"/>
      <c r="F762" s="4"/>
      <c r="G762" s="4"/>
      <c r="H762" s="4"/>
      <c r="I762" s="4"/>
      <c r="J762" s="4"/>
    </row>
    <row r="763" spans="4:10" s="5" customFormat="1" ht="14.25">
      <c r="D763" s="4"/>
      <c r="E763" s="7"/>
      <c r="F763" s="4"/>
      <c r="G763" s="4"/>
      <c r="H763" s="4"/>
      <c r="I763" s="4"/>
      <c r="J763" s="4"/>
    </row>
    <row r="764" spans="4:10" s="5" customFormat="1" ht="14.25">
      <c r="D764" s="4"/>
      <c r="E764" s="7"/>
      <c r="F764" s="4"/>
      <c r="G764" s="4"/>
      <c r="H764" s="4"/>
      <c r="I764" s="4"/>
      <c r="J764" s="4"/>
    </row>
    <row r="765" spans="4:10" s="5" customFormat="1" ht="14.25">
      <c r="D765" s="4"/>
      <c r="E765" s="7"/>
      <c r="F765" s="4"/>
      <c r="G765" s="4"/>
      <c r="H765" s="4"/>
      <c r="I765" s="4"/>
      <c r="J765" s="4"/>
    </row>
    <row r="766" spans="4:10" s="5" customFormat="1" ht="14.25">
      <c r="D766" s="4"/>
      <c r="E766" s="7"/>
      <c r="F766" s="4"/>
      <c r="G766" s="4"/>
      <c r="H766" s="4"/>
      <c r="I766" s="4"/>
      <c r="J766" s="4"/>
    </row>
    <row r="767" spans="4:10" s="5" customFormat="1" ht="14.25">
      <c r="D767" s="4"/>
      <c r="E767" s="7"/>
      <c r="F767" s="4"/>
      <c r="G767" s="4"/>
      <c r="H767" s="4"/>
      <c r="I767" s="4"/>
      <c r="J767" s="4"/>
    </row>
    <row r="768" spans="4:10" s="5" customFormat="1" ht="14.25">
      <c r="D768" s="4"/>
      <c r="E768" s="7"/>
      <c r="F768" s="4"/>
      <c r="G768" s="4"/>
      <c r="H768" s="4"/>
      <c r="I768" s="4"/>
      <c r="J768" s="4"/>
    </row>
    <row r="769" spans="4:10" s="5" customFormat="1" ht="14.25">
      <c r="D769" s="4"/>
      <c r="E769" s="7"/>
      <c r="F769" s="4"/>
      <c r="G769" s="4"/>
      <c r="H769" s="4"/>
      <c r="I769" s="4"/>
      <c r="J769" s="4"/>
    </row>
    <row r="770" spans="4:10" s="5" customFormat="1" ht="14.25">
      <c r="D770" s="4"/>
      <c r="E770" s="7"/>
      <c r="F770" s="4"/>
      <c r="G770" s="4"/>
      <c r="H770" s="4"/>
      <c r="I770" s="4"/>
      <c r="J770" s="4"/>
    </row>
    <row r="771" spans="4:10" s="5" customFormat="1" ht="14.25">
      <c r="D771" s="4"/>
      <c r="E771" s="7"/>
      <c r="F771" s="4"/>
      <c r="G771" s="4"/>
      <c r="H771" s="4"/>
      <c r="I771" s="4"/>
      <c r="J771" s="4"/>
    </row>
    <row r="772" spans="4:10" s="5" customFormat="1" ht="14.25">
      <c r="D772" s="4"/>
      <c r="E772" s="7"/>
      <c r="F772" s="4"/>
      <c r="G772" s="4"/>
      <c r="H772" s="4"/>
      <c r="I772" s="4"/>
      <c r="J772" s="4"/>
    </row>
    <row r="773" spans="4:10" s="5" customFormat="1" ht="14.25">
      <c r="D773" s="4"/>
      <c r="E773" s="7"/>
      <c r="F773" s="4"/>
      <c r="G773" s="4"/>
      <c r="H773" s="4"/>
      <c r="I773" s="4"/>
      <c r="J773" s="4"/>
    </row>
    <row r="774" spans="4:10" s="5" customFormat="1" ht="14.25">
      <c r="D774" s="4"/>
      <c r="E774" s="7"/>
      <c r="F774" s="4"/>
      <c r="G774" s="4"/>
      <c r="H774" s="4"/>
      <c r="I774" s="4"/>
      <c r="J774" s="4"/>
    </row>
    <row r="775" spans="4:10" s="5" customFormat="1" ht="14.25">
      <c r="D775" s="4"/>
      <c r="E775" s="7"/>
      <c r="F775" s="4"/>
      <c r="G775" s="4"/>
      <c r="H775" s="4"/>
      <c r="I775" s="4"/>
      <c r="J775" s="4"/>
    </row>
    <row r="776" spans="4:10" s="5" customFormat="1" ht="14.25">
      <c r="D776" s="4"/>
      <c r="E776" s="7"/>
      <c r="F776" s="4"/>
      <c r="G776" s="4"/>
      <c r="H776" s="4"/>
      <c r="I776" s="4"/>
      <c r="J776" s="4"/>
    </row>
    <row r="777" spans="4:10" s="5" customFormat="1" ht="14.25">
      <c r="D777" s="4"/>
      <c r="E777" s="7"/>
      <c r="F777" s="4"/>
      <c r="G777" s="4"/>
      <c r="H777" s="4"/>
      <c r="I777" s="4"/>
      <c r="J777" s="4"/>
    </row>
    <row r="778" spans="4:10" s="5" customFormat="1" ht="14.25">
      <c r="D778" s="4"/>
      <c r="E778" s="7"/>
      <c r="F778" s="4"/>
      <c r="G778" s="4"/>
      <c r="H778" s="4"/>
      <c r="I778" s="4"/>
      <c r="J778" s="4"/>
    </row>
    <row r="779" spans="4:10" s="5" customFormat="1" ht="14.25">
      <c r="D779" s="4"/>
      <c r="E779" s="7"/>
      <c r="F779" s="4"/>
      <c r="G779" s="4"/>
      <c r="H779" s="4"/>
      <c r="I779" s="4"/>
      <c r="J779" s="4"/>
    </row>
    <row r="780" spans="4:10" s="5" customFormat="1" ht="14.25">
      <c r="D780" s="4"/>
      <c r="E780" s="7"/>
      <c r="F780" s="4"/>
      <c r="G780" s="4"/>
      <c r="H780" s="4"/>
      <c r="I780" s="4"/>
      <c r="J780" s="4"/>
    </row>
    <row r="781" spans="4:10" s="5" customFormat="1" ht="14.25">
      <c r="D781" s="4"/>
      <c r="E781" s="7"/>
      <c r="F781" s="4"/>
      <c r="G781" s="4"/>
      <c r="H781" s="4"/>
      <c r="I781" s="4"/>
      <c r="J781" s="4"/>
    </row>
    <row r="782" spans="4:10" s="5" customFormat="1" ht="14.25">
      <c r="D782" s="4"/>
      <c r="E782" s="7"/>
      <c r="F782" s="4"/>
      <c r="G782" s="4"/>
      <c r="H782" s="4"/>
      <c r="I782" s="4"/>
      <c r="J782" s="4"/>
    </row>
    <row r="783" spans="4:10" s="5" customFormat="1" ht="14.25">
      <c r="D783" s="4"/>
      <c r="E783" s="7"/>
      <c r="F783" s="4"/>
      <c r="G783" s="4"/>
      <c r="H783" s="4"/>
      <c r="I783" s="4"/>
      <c r="J783" s="4"/>
    </row>
    <row r="784" spans="4:10" s="5" customFormat="1" ht="14.25">
      <c r="D784" s="4"/>
      <c r="E784" s="7"/>
      <c r="F784" s="4"/>
      <c r="G784" s="4"/>
      <c r="H784" s="4"/>
      <c r="I784" s="4"/>
      <c r="J784" s="4"/>
    </row>
    <row r="785" spans="4:10" s="5" customFormat="1" ht="14.25">
      <c r="D785" s="4"/>
      <c r="E785" s="7"/>
      <c r="F785" s="4"/>
      <c r="G785" s="4"/>
      <c r="H785" s="4"/>
      <c r="I785" s="4"/>
      <c r="J785" s="4"/>
    </row>
    <row r="786" spans="4:10" s="5" customFormat="1" ht="14.25">
      <c r="D786" s="4"/>
      <c r="E786" s="7"/>
      <c r="F786" s="4"/>
      <c r="G786" s="4"/>
      <c r="H786" s="4"/>
      <c r="I786" s="4"/>
      <c r="J786" s="4"/>
    </row>
    <row r="787" spans="4:10" s="5" customFormat="1" ht="14.25">
      <c r="D787" s="4"/>
      <c r="E787" s="7"/>
      <c r="F787" s="4"/>
      <c r="G787" s="4"/>
      <c r="H787" s="4"/>
      <c r="I787" s="4"/>
      <c r="J787" s="4"/>
    </row>
    <row r="788" spans="4:10" s="5" customFormat="1" ht="14.25">
      <c r="D788" s="4"/>
      <c r="E788" s="7"/>
      <c r="F788" s="4"/>
      <c r="G788" s="4"/>
      <c r="H788" s="4"/>
      <c r="I788" s="4"/>
      <c r="J788" s="4"/>
    </row>
    <row r="789" spans="4:10" s="5" customFormat="1" ht="14.25">
      <c r="D789" s="4"/>
      <c r="E789" s="7"/>
      <c r="F789" s="4"/>
      <c r="G789" s="4"/>
      <c r="H789" s="4"/>
      <c r="I789" s="4"/>
      <c r="J789" s="4"/>
    </row>
    <row r="790" spans="4:10" s="5" customFormat="1" ht="14.25">
      <c r="D790" s="4"/>
      <c r="E790" s="7"/>
      <c r="F790" s="4"/>
      <c r="G790" s="4"/>
      <c r="H790" s="4"/>
      <c r="I790" s="4"/>
      <c r="J790" s="4"/>
    </row>
    <row r="791" spans="4:10" s="5" customFormat="1" ht="14.25">
      <c r="D791" s="4"/>
      <c r="E791" s="7"/>
      <c r="F791" s="4"/>
      <c r="G791" s="4"/>
      <c r="H791" s="4"/>
      <c r="I791" s="4"/>
      <c r="J791" s="4"/>
    </row>
    <row r="792" spans="4:10" s="5" customFormat="1" ht="14.25">
      <c r="D792" s="4"/>
      <c r="E792" s="7"/>
      <c r="F792" s="4"/>
      <c r="G792" s="4"/>
      <c r="H792" s="4"/>
      <c r="I792" s="4"/>
      <c r="J792" s="4"/>
    </row>
    <row r="793" spans="4:10" s="5" customFormat="1" ht="14.25">
      <c r="D793" s="4"/>
      <c r="E793" s="7"/>
      <c r="F793" s="4"/>
      <c r="G793" s="4"/>
      <c r="H793" s="4"/>
      <c r="I793" s="4"/>
      <c r="J793" s="4"/>
    </row>
    <row r="794" spans="4:10" s="5" customFormat="1" ht="14.25">
      <c r="D794" s="4"/>
      <c r="E794" s="7"/>
      <c r="F794" s="4"/>
      <c r="G794" s="4"/>
      <c r="H794" s="4"/>
      <c r="I794" s="4"/>
      <c r="J794" s="4"/>
    </row>
    <row r="795" spans="4:10" s="5" customFormat="1" ht="14.25">
      <c r="D795" s="4"/>
      <c r="E795" s="7"/>
      <c r="F795" s="4"/>
      <c r="G795" s="4"/>
      <c r="H795" s="4"/>
      <c r="I795" s="4"/>
      <c r="J795" s="4"/>
    </row>
    <row r="796" spans="4:10" s="5" customFormat="1" ht="14.25">
      <c r="D796" s="4"/>
      <c r="E796" s="7"/>
      <c r="F796" s="4"/>
      <c r="G796" s="4"/>
      <c r="H796" s="4"/>
      <c r="I796" s="4"/>
      <c r="J796" s="4"/>
    </row>
    <row r="797" spans="4:10" s="5" customFormat="1" ht="14.25">
      <c r="D797" s="4"/>
      <c r="E797" s="7"/>
      <c r="F797" s="4"/>
      <c r="G797" s="4"/>
      <c r="H797" s="4"/>
      <c r="I797" s="4"/>
      <c r="J797" s="4"/>
    </row>
    <row r="798" spans="4:10" s="5" customFormat="1" ht="14.25">
      <c r="D798" s="4"/>
      <c r="E798" s="7"/>
      <c r="F798" s="4"/>
      <c r="G798" s="4"/>
      <c r="H798" s="4"/>
      <c r="I798" s="4"/>
      <c r="J798" s="4"/>
    </row>
    <row r="799" spans="4:10" s="5" customFormat="1" ht="14.25">
      <c r="D799" s="4"/>
      <c r="E799" s="7"/>
      <c r="F799" s="4"/>
      <c r="G799" s="4"/>
      <c r="H799" s="4"/>
      <c r="I799" s="4"/>
      <c r="J799" s="4"/>
    </row>
    <row r="800" spans="4:10" s="5" customFormat="1" ht="14.25">
      <c r="D800" s="4"/>
      <c r="E800" s="7"/>
      <c r="F800" s="4"/>
      <c r="G800" s="4"/>
      <c r="H800" s="4"/>
      <c r="I800" s="4"/>
      <c r="J800" s="4"/>
    </row>
    <row r="801" spans="4:10" s="5" customFormat="1" ht="14.25">
      <c r="D801" s="4"/>
      <c r="E801" s="7"/>
      <c r="F801" s="4"/>
      <c r="G801" s="4"/>
      <c r="H801" s="4"/>
      <c r="I801" s="4"/>
      <c r="J801" s="4"/>
    </row>
    <row r="802" spans="4:10" s="5" customFormat="1" ht="14.25">
      <c r="D802" s="4"/>
      <c r="E802" s="7"/>
      <c r="F802" s="4"/>
      <c r="G802" s="4"/>
      <c r="H802" s="4"/>
      <c r="I802" s="4"/>
      <c r="J802" s="4"/>
    </row>
    <row r="803" spans="4:10" s="5" customFormat="1" ht="14.25">
      <c r="D803" s="4"/>
      <c r="E803" s="7"/>
      <c r="F803" s="4"/>
      <c r="G803" s="4"/>
      <c r="H803" s="4"/>
      <c r="I803" s="4"/>
      <c r="J803" s="4"/>
    </row>
    <row r="804" spans="4:10" s="5" customFormat="1" ht="14.25">
      <c r="D804" s="4"/>
      <c r="E804" s="7"/>
      <c r="F804" s="4"/>
      <c r="G804" s="4"/>
      <c r="H804" s="4"/>
      <c r="I804" s="4"/>
      <c r="J804" s="4"/>
    </row>
    <row r="805" spans="4:10" s="5" customFormat="1" ht="14.25">
      <c r="D805" s="4"/>
      <c r="E805" s="7"/>
      <c r="F805" s="4"/>
      <c r="G805" s="4"/>
      <c r="H805" s="4"/>
      <c r="I805" s="4"/>
      <c r="J805" s="4"/>
    </row>
    <row r="806" spans="4:10" s="5" customFormat="1" ht="14.25">
      <c r="D806" s="4"/>
      <c r="E806" s="7"/>
      <c r="F806" s="4"/>
      <c r="G806" s="4"/>
      <c r="H806" s="4"/>
      <c r="I806" s="4"/>
      <c r="J806" s="4"/>
    </row>
    <row r="807" spans="4:10" s="5" customFormat="1" ht="14.25">
      <c r="D807" s="4"/>
      <c r="E807" s="7"/>
      <c r="F807" s="4"/>
      <c r="G807" s="4"/>
      <c r="H807" s="4"/>
      <c r="I807" s="4"/>
      <c r="J807" s="4"/>
    </row>
    <row r="808" spans="4:10" s="5" customFormat="1" ht="14.25">
      <c r="D808" s="4"/>
      <c r="E808" s="7"/>
      <c r="F808" s="4"/>
      <c r="G808" s="4"/>
      <c r="H808" s="4"/>
      <c r="I808" s="4"/>
      <c r="J808" s="4"/>
    </row>
    <row r="809" spans="4:10" s="5" customFormat="1" ht="14.25">
      <c r="D809" s="4"/>
      <c r="E809" s="7"/>
      <c r="F809" s="4"/>
      <c r="G809" s="4"/>
      <c r="H809" s="4"/>
      <c r="I809" s="4"/>
      <c r="J809" s="4"/>
    </row>
    <row r="810" spans="4:10" s="5" customFormat="1" ht="14.25">
      <c r="D810" s="4"/>
      <c r="E810" s="7"/>
      <c r="F810" s="4"/>
      <c r="G810" s="4"/>
      <c r="H810" s="4"/>
      <c r="I810" s="4"/>
      <c r="J810" s="4"/>
    </row>
    <row r="811" spans="4:10" s="5" customFormat="1" ht="14.25">
      <c r="D811" s="4"/>
      <c r="E811" s="7"/>
      <c r="F811" s="4"/>
      <c r="G811" s="4"/>
      <c r="H811" s="4"/>
      <c r="I811" s="4"/>
      <c r="J811" s="4"/>
    </row>
    <row r="812" spans="4:10" s="5" customFormat="1" ht="14.25">
      <c r="D812" s="4"/>
      <c r="E812" s="7"/>
      <c r="F812" s="4"/>
      <c r="G812" s="4"/>
      <c r="H812" s="4"/>
      <c r="I812" s="4"/>
      <c r="J812" s="4"/>
    </row>
    <row r="813" spans="4:10" s="5" customFormat="1" ht="14.25">
      <c r="D813" s="4"/>
      <c r="E813" s="7"/>
      <c r="F813" s="4"/>
      <c r="G813" s="4"/>
      <c r="H813" s="4"/>
      <c r="I813" s="4"/>
      <c r="J813" s="4"/>
    </row>
    <row r="814" spans="4:10" s="5" customFormat="1" ht="14.25">
      <c r="D814" s="4"/>
      <c r="E814" s="7"/>
      <c r="F814" s="4"/>
      <c r="G814" s="4"/>
      <c r="H814" s="4"/>
      <c r="I814" s="4"/>
      <c r="J814" s="4"/>
    </row>
    <row r="815" spans="4:10" s="5" customFormat="1" ht="14.25">
      <c r="D815" s="4"/>
      <c r="E815" s="7"/>
      <c r="F815" s="4"/>
      <c r="G815" s="4"/>
      <c r="H815" s="4"/>
      <c r="I815" s="4"/>
      <c r="J815" s="4"/>
    </row>
    <row r="816" spans="4:10" s="5" customFormat="1" ht="14.25">
      <c r="D816" s="4"/>
      <c r="E816" s="7"/>
      <c r="F816" s="4"/>
      <c r="G816" s="4"/>
      <c r="H816" s="4"/>
      <c r="I816" s="4"/>
      <c r="J816" s="4"/>
    </row>
    <row r="817" spans="4:10" s="5" customFormat="1" ht="14.25">
      <c r="D817" s="4"/>
      <c r="E817" s="7"/>
      <c r="F817" s="4"/>
      <c r="G817" s="4"/>
      <c r="H817" s="4"/>
      <c r="I817" s="4"/>
      <c r="J817" s="4"/>
    </row>
    <row r="818" spans="4:10" s="5" customFormat="1" ht="14.25">
      <c r="D818" s="4"/>
      <c r="E818" s="7"/>
      <c r="F818" s="4"/>
      <c r="G818" s="4"/>
      <c r="H818" s="4"/>
      <c r="I818" s="4"/>
      <c r="J818" s="4"/>
    </row>
    <row r="819" spans="4:10" s="5" customFormat="1" ht="14.25">
      <c r="D819" s="4"/>
      <c r="E819" s="7"/>
      <c r="F819" s="4"/>
      <c r="G819" s="4"/>
      <c r="H819" s="4"/>
      <c r="I819" s="4"/>
      <c r="J819" s="4"/>
    </row>
    <row r="820" spans="4:10" s="5" customFormat="1" ht="14.25">
      <c r="D820" s="4"/>
      <c r="E820" s="7"/>
      <c r="F820" s="4"/>
      <c r="G820" s="4"/>
      <c r="H820" s="4"/>
      <c r="I820" s="4"/>
      <c r="J820" s="4"/>
    </row>
    <row r="821" spans="4:10" s="5" customFormat="1" ht="14.25">
      <c r="D821" s="4"/>
      <c r="E821" s="7"/>
      <c r="F821" s="4"/>
      <c r="G821" s="4"/>
      <c r="H821" s="4"/>
      <c r="I821" s="4"/>
      <c r="J821" s="4"/>
    </row>
    <row r="822" spans="4:10" s="5" customFormat="1" ht="14.25">
      <c r="D822" s="4"/>
      <c r="E822" s="7"/>
      <c r="F822" s="4"/>
      <c r="G822" s="4"/>
      <c r="H822" s="4"/>
      <c r="I822" s="4"/>
      <c r="J822" s="4"/>
    </row>
    <row r="823" spans="4:10" s="5" customFormat="1" ht="14.25">
      <c r="D823" s="4"/>
      <c r="E823" s="7"/>
      <c r="F823" s="4"/>
      <c r="G823" s="4"/>
      <c r="H823" s="4"/>
      <c r="I823" s="4"/>
      <c r="J823" s="4"/>
    </row>
    <row r="824" spans="4:10" s="5" customFormat="1" ht="14.25">
      <c r="D824" s="4"/>
      <c r="E824" s="7"/>
      <c r="F824" s="4"/>
      <c r="G824" s="4"/>
      <c r="H824" s="4"/>
      <c r="I824" s="4"/>
      <c r="J824" s="4"/>
    </row>
    <row r="825" spans="4:10" s="5" customFormat="1" ht="14.25">
      <c r="D825" s="4"/>
      <c r="E825" s="7"/>
      <c r="F825" s="4"/>
      <c r="G825" s="4"/>
      <c r="H825" s="4"/>
      <c r="I825" s="4"/>
      <c r="J825" s="4"/>
    </row>
    <row r="826" spans="4:10" s="5" customFormat="1" ht="14.25">
      <c r="D826" s="4"/>
      <c r="E826" s="7"/>
      <c r="F826" s="4"/>
      <c r="G826" s="4"/>
      <c r="H826" s="4"/>
      <c r="I826" s="4"/>
      <c r="J826" s="4"/>
    </row>
    <row r="827" spans="4:10" s="5" customFormat="1" ht="14.25">
      <c r="D827" s="4"/>
      <c r="E827" s="7"/>
      <c r="F827" s="4"/>
      <c r="G827" s="4"/>
      <c r="H827" s="4"/>
      <c r="I827" s="4"/>
      <c r="J827" s="4"/>
    </row>
    <row r="828" spans="4:10" s="5" customFormat="1" ht="14.25">
      <c r="D828" s="4"/>
      <c r="E828" s="7"/>
      <c r="F828" s="4"/>
      <c r="G828" s="4"/>
      <c r="H828" s="4"/>
      <c r="I828" s="4"/>
      <c r="J828" s="4"/>
    </row>
    <row r="829" spans="4:10" s="5" customFormat="1" ht="14.25">
      <c r="D829" s="4"/>
      <c r="E829" s="7"/>
      <c r="F829" s="4"/>
      <c r="G829" s="4"/>
      <c r="H829" s="4"/>
      <c r="I829" s="4"/>
      <c r="J829" s="4"/>
    </row>
    <row r="830" spans="4:10" s="5" customFormat="1" ht="14.25">
      <c r="D830" s="4"/>
      <c r="E830" s="7"/>
      <c r="F830" s="4"/>
      <c r="G830" s="4"/>
      <c r="H830" s="4"/>
      <c r="I830" s="4"/>
      <c r="J830" s="4"/>
    </row>
    <row r="831" spans="4:10" s="5" customFormat="1" ht="14.25">
      <c r="D831" s="4"/>
      <c r="E831" s="7"/>
      <c r="F831" s="4"/>
      <c r="G831" s="4"/>
      <c r="H831" s="4"/>
      <c r="I831" s="4"/>
      <c r="J831" s="4"/>
    </row>
    <row r="832" spans="4:10" s="5" customFormat="1" ht="14.25">
      <c r="D832" s="4"/>
      <c r="E832" s="7"/>
      <c r="F832" s="4"/>
      <c r="G832" s="4"/>
      <c r="H832" s="4"/>
      <c r="I832" s="4"/>
      <c r="J832" s="4"/>
    </row>
    <row r="833" spans="4:10" s="5" customFormat="1" ht="14.25">
      <c r="D833" s="4"/>
      <c r="E833" s="7"/>
      <c r="F833" s="4"/>
      <c r="G833" s="4"/>
      <c r="H833" s="4"/>
      <c r="I833" s="4"/>
      <c r="J833" s="4"/>
    </row>
    <row r="834" spans="4:10" s="5" customFormat="1" ht="14.25">
      <c r="D834" s="4"/>
      <c r="E834" s="7"/>
      <c r="F834" s="4"/>
      <c r="G834" s="4"/>
      <c r="H834" s="4"/>
      <c r="I834" s="4"/>
      <c r="J834" s="4"/>
    </row>
    <row r="835" spans="4:10" s="5" customFormat="1" ht="14.25">
      <c r="D835" s="4"/>
      <c r="E835" s="7"/>
      <c r="F835" s="4"/>
      <c r="G835" s="4"/>
      <c r="H835" s="4"/>
      <c r="I835" s="4"/>
      <c r="J835" s="4"/>
    </row>
    <row r="836" spans="4:10" s="5" customFormat="1" ht="14.25">
      <c r="D836" s="4"/>
      <c r="E836" s="7"/>
      <c r="F836" s="4"/>
      <c r="G836" s="4"/>
      <c r="H836" s="4"/>
      <c r="I836" s="4"/>
      <c r="J836" s="4"/>
    </row>
    <row r="837" spans="4:10" s="5" customFormat="1" ht="14.25">
      <c r="D837" s="4"/>
      <c r="E837" s="7"/>
      <c r="F837" s="4"/>
      <c r="G837" s="4"/>
      <c r="H837" s="4"/>
      <c r="I837" s="4"/>
      <c r="J837" s="4"/>
    </row>
    <row r="838" spans="4:10" s="5" customFormat="1" ht="14.25">
      <c r="D838" s="4"/>
      <c r="E838" s="7"/>
      <c r="F838" s="4"/>
      <c r="G838" s="4"/>
      <c r="H838" s="4"/>
      <c r="I838" s="4"/>
      <c r="J838" s="4"/>
    </row>
    <row r="839" spans="4:10" s="5" customFormat="1" ht="14.25">
      <c r="D839" s="4"/>
      <c r="E839" s="7"/>
      <c r="F839" s="4"/>
      <c r="G839" s="4"/>
      <c r="H839" s="4"/>
      <c r="I839" s="4"/>
      <c r="J839" s="4"/>
    </row>
    <row r="840" spans="4:10" s="5" customFormat="1" ht="14.25">
      <c r="D840" s="4"/>
      <c r="E840" s="7"/>
      <c r="F840" s="4"/>
      <c r="G840" s="4"/>
      <c r="H840" s="4"/>
      <c r="I840" s="4"/>
      <c r="J840" s="4"/>
    </row>
    <row r="841" spans="4:10" s="5" customFormat="1" ht="14.25">
      <c r="D841" s="4"/>
      <c r="E841" s="7"/>
      <c r="F841" s="4"/>
      <c r="G841" s="4"/>
      <c r="H841" s="4"/>
      <c r="I841" s="4"/>
      <c r="J841" s="4"/>
    </row>
    <row r="842" spans="4:10" s="5" customFormat="1" ht="14.25">
      <c r="D842" s="4"/>
      <c r="E842" s="7"/>
      <c r="F842" s="4"/>
      <c r="G842" s="4"/>
      <c r="H842" s="4"/>
      <c r="I842" s="4"/>
      <c r="J842" s="4"/>
    </row>
    <row r="843" spans="4:10" s="5" customFormat="1" ht="14.25">
      <c r="D843" s="4"/>
      <c r="E843" s="7"/>
      <c r="F843" s="4"/>
      <c r="G843" s="4"/>
      <c r="H843" s="4"/>
      <c r="I843" s="4"/>
      <c r="J843" s="4"/>
    </row>
    <row r="844" spans="4:10" s="5" customFormat="1" ht="14.25">
      <c r="D844" s="4"/>
      <c r="E844" s="7"/>
      <c r="F844" s="4"/>
      <c r="G844" s="4"/>
      <c r="H844" s="4"/>
      <c r="I844" s="4"/>
      <c r="J844" s="4"/>
    </row>
    <row r="845" spans="4:10" s="5" customFormat="1" ht="14.25">
      <c r="D845" s="4"/>
      <c r="E845" s="7"/>
      <c r="F845" s="4"/>
      <c r="G845" s="4"/>
      <c r="H845" s="4"/>
      <c r="I845" s="4"/>
      <c r="J845" s="4"/>
    </row>
    <row r="846" spans="4:10" s="5" customFormat="1" ht="14.25">
      <c r="D846" s="4"/>
      <c r="E846" s="7"/>
      <c r="F846" s="4"/>
      <c r="G846" s="4"/>
      <c r="H846" s="4"/>
      <c r="I846" s="4"/>
      <c r="J846" s="4"/>
    </row>
    <row r="847" spans="4:10" s="5" customFormat="1" ht="14.25">
      <c r="D847" s="4"/>
      <c r="E847" s="7"/>
      <c r="F847" s="4"/>
      <c r="G847" s="4"/>
      <c r="H847" s="4"/>
      <c r="I847" s="4"/>
      <c r="J847" s="4"/>
    </row>
    <row r="848" spans="4:10" s="5" customFormat="1" ht="14.25">
      <c r="D848" s="4"/>
      <c r="E848" s="7"/>
      <c r="F848" s="4"/>
      <c r="G848" s="4"/>
      <c r="H848" s="4"/>
      <c r="I848" s="4"/>
      <c r="J848" s="4"/>
    </row>
    <row r="849" spans="4:10" s="5" customFormat="1" ht="14.25">
      <c r="D849" s="4"/>
      <c r="E849" s="7"/>
      <c r="F849" s="4"/>
      <c r="G849" s="4"/>
      <c r="H849" s="4"/>
      <c r="I849" s="4"/>
      <c r="J849" s="4"/>
    </row>
    <row r="850" spans="4:10" s="5" customFormat="1" ht="14.25">
      <c r="D850" s="4"/>
      <c r="E850" s="7"/>
      <c r="F850" s="4"/>
      <c r="G850" s="4"/>
      <c r="H850" s="4"/>
      <c r="I850" s="4"/>
      <c r="J850" s="4"/>
    </row>
    <row r="851" spans="4:10" s="5" customFormat="1" ht="14.25">
      <c r="D851" s="4"/>
      <c r="E851" s="7"/>
      <c r="F851" s="4"/>
      <c r="G851" s="4"/>
      <c r="H851" s="4"/>
      <c r="I851" s="4"/>
      <c r="J851" s="4"/>
    </row>
    <row r="852" spans="4:10" s="5" customFormat="1" ht="14.25">
      <c r="D852" s="4"/>
      <c r="E852" s="7"/>
      <c r="F852" s="4"/>
      <c r="G852" s="4"/>
      <c r="H852" s="4"/>
      <c r="I852" s="4"/>
      <c r="J852" s="4"/>
    </row>
    <row r="853" spans="4:10" s="5" customFormat="1" ht="14.25">
      <c r="D853" s="4"/>
      <c r="E853" s="7"/>
      <c r="F853" s="4"/>
      <c r="G853" s="4"/>
      <c r="H853" s="4"/>
      <c r="I853" s="4"/>
      <c r="J853" s="4"/>
    </row>
    <row r="854" spans="4:10" s="5" customFormat="1" ht="14.25">
      <c r="D854" s="4"/>
      <c r="E854" s="7"/>
      <c r="F854" s="4"/>
      <c r="G854" s="4"/>
      <c r="H854" s="4"/>
      <c r="I854" s="4"/>
      <c r="J854" s="4"/>
    </row>
    <row r="855" spans="4:10" s="5" customFormat="1" ht="14.25">
      <c r="D855" s="4"/>
      <c r="E855" s="7"/>
      <c r="F855" s="4"/>
      <c r="G855" s="4"/>
      <c r="H855" s="4"/>
      <c r="I855" s="4"/>
      <c r="J855" s="4"/>
    </row>
    <row r="856" spans="4:10" s="5" customFormat="1" ht="14.25">
      <c r="D856" s="4"/>
      <c r="E856" s="7"/>
      <c r="F856" s="4"/>
      <c r="G856" s="4"/>
      <c r="H856" s="4"/>
      <c r="I856" s="4"/>
      <c r="J856" s="4"/>
    </row>
    <row r="857" spans="4:10" s="5" customFormat="1" ht="14.25">
      <c r="D857" s="4"/>
      <c r="E857" s="7"/>
      <c r="F857" s="4"/>
      <c r="G857" s="4"/>
      <c r="H857" s="4"/>
      <c r="I857" s="4"/>
      <c r="J857" s="4"/>
    </row>
    <row r="858" spans="4:10" s="5" customFormat="1" ht="14.25">
      <c r="D858" s="4"/>
      <c r="E858" s="7"/>
      <c r="F858" s="4"/>
      <c r="G858" s="4"/>
      <c r="H858" s="4"/>
      <c r="I858" s="4"/>
      <c r="J858" s="4"/>
    </row>
    <row r="859" spans="4:10" s="5" customFormat="1" ht="14.25">
      <c r="D859" s="4"/>
      <c r="E859" s="7"/>
      <c r="F859" s="4"/>
      <c r="G859" s="4"/>
      <c r="H859" s="4"/>
      <c r="I859" s="4"/>
      <c r="J859" s="4"/>
    </row>
    <row r="860" spans="4:10" s="5" customFormat="1" ht="14.25">
      <c r="D860" s="4"/>
      <c r="E860" s="7"/>
      <c r="F860" s="4"/>
      <c r="G860" s="4"/>
      <c r="H860" s="4"/>
      <c r="I860" s="4"/>
      <c r="J860" s="4"/>
    </row>
    <row r="861" spans="4:10" s="5" customFormat="1" ht="14.25">
      <c r="D861" s="4"/>
      <c r="E861" s="7"/>
      <c r="F861" s="4"/>
      <c r="G861" s="4"/>
      <c r="H861" s="4"/>
      <c r="I861" s="4"/>
      <c r="J861" s="4"/>
    </row>
    <row r="862" spans="4:10" s="5" customFormat="1" ht="14.25">
      <c r="D862" s="4"/>
      <c r="E862" s="7"/>
      <c r="F862" s="4"/>
      <c r="G862" s="4"/>
      <c r="H862" s="4"/>
      <c r="I862" s="4"/>
      <c r="J862" s="4"/>
    </row>
    <row r="863" spans="4:10" s="5" customFormat="1" ht="14.25">
      <c r="D863" s="4"/>
      <c r="E863" s="7"/>
      <c r="F863" s="4"/>
      <c r="G863" s="4"/>
      <c r="H863" s="4"/>
      <c r="I863" s="4"/>
      <c r="J863" s="4"/>
    </row>
    <row r="864" spans="4:10" s="5" customFormat="1" ht="14.25">
      <c r="D864" s="4"/>
      <c r="E864" s="7"/>
      <c r="F864" s="4"/>
      <c r="G864" s="4"/>
      <c r="H864" s="4"/>
      <c r="I864" s="4"/>
      <c r="J864" s="4"/>
    </row>
    <row r="865" spans="4:10" s="5" customFormat="1" ht="14.25">
      <c r="D865" s="4"/>
      <c r="E865" s="7"/>
      <c r="F865" s="4"/>
      <c r="G865" s="4"/>
      <c r="H865" s="4"/>
      <c r="I865" s="4"/>
      <c r="J865" s="4"/>
    </row>
    <row r="866" spans="4:10" s="5" customFormat="1" ht="14.25">
      <c r="D866" s="4"/>
      <c r="E866" s="7"/>
      <c r="F866" s="4"/>
      <c r="G866" s="4"/>
      <c r="H866" s="4"/>
      <c r="I866" s="4"/>
      <c r="J866" s="4"/>
    </row>
    <row r="867" spans="4:10" s="5" customFormat="1" ht="14.25">
      <c r="D867" s="4"/>
      <c r="E867" s="7"/>
      <c r="F867" s="4"/>
      <c r="G867" s="4"/>
      <c r="H867" s="4"/>
      <c r="I867" s="4"/>
      <c r="J867" s="4"/>
    </row>
    <row r="868" spans="4:10" s="5" customFormat="1" ht="14.25">
      <c r="D868" s="4"/>
      <c r="E868" s="7"/>
      <c r="F868" s="4"/>
      <c r="G868" s="4"/>
      <c r="H868" s="4"/>
      <c r="I868" s="4"/>
      <c r="J868" s="4"/>
    </row>
    <row r="869" spans="4:10" s="5" customFormat="1" ht="14.25">
      <c r="D869" s="4"/>
      <c r="E869" s="7"/>
      <c r="F869" s="4"/>
      <c r="G869" s="4"/>
      <c r="H869" s="4"/>
      <c r="I869" s="4"/>
      <c r="J869" s="4"/>
    </row>
    <row r="870" spans="4:10" s="5" customFormat="1" ht="14.25">
      <c r="D870" s="4"/>
      <c r="E870" s="7"/>
      <c r="F870" s="4"/>
      <c r="G870" s="4"/>
      <c r="H870" s="4"/>
      <c r="I870" s="4"/>
      <c r="J870" s="4"/>
    </row>
    <row r="871" spans="4:10" s="5" customFormat="1" ht="14.25">
      <c r="D871" s="4"/>
      <c r="E871" s="7"/>
      <c r="F871" s="4"/>
      <c r="G871" s="4"/>
      <c r="H871" s="4"/>
      <c r="I871" s="4"/>
      <c r="J871" s="4"/>
    </row>
    <row r="872" spans="4:10" s="5" customFormat="1" ht="14.25">
      <c r="D872" s="4"/>
      <c r="E872" s="7"/>
      <c r="F872" s="4"/>
      <c r="G872" s="4"/>
      <c r="H872" s="4"/>
      <c r="I872" s="4"/>
      <c r="J872" s="4"/>
    </row>
    <row r="873" spans="4:10" s="5" customFormat="1" ht="14.25">
      <c r="D873" s="4"/>
      <c r="E873" s="7"/>
      <c r="F873" s="4"/>
      <c r="G873" s="4"/>
      <c r="H873" s="4"/>
      <c r="I873" s="4"/>
      <c r="J873" s="4"/>
    </row>
    <row r="874" spans="4:10" s="5" customFormat="1" ht="14.25">
      <c r="D874" s="4"/>
      <c r="E874" s="7"/>
      <c r="F874" s="4"/>
      <c r="G874" s="4"/>
      <c r="H874" s="4"/>
      <c r="I874" s="4"/>
      <c r="J874" s="4"/>
    </row>
    <row r="875" spans="4:10" s="5" customFormat="1" ht="14.25">
      <c r="D875" s="4"/>
      <c r="E875" s="7"/>
      <c r="F875" s="4"/>
      <c r="G875" s="4"/>
      <c r="H875" s="4"/>
      <c r="I875" s="4"/>
      <c r="J875" s="4"/>
    </row>
    <row r="876" spans="4:10" s="5" customFormat="1" ht="14.25">
      <c r="D876" s="4"/>
      <c r="E876" s="7"/>
      <c r="F876" s="4"/>
      <c r="G876" s="4"/>
      <c r="H876" s="4"/>
      <c r="I876" s="4"/>
      <c r="J876" s="4"/>
    </row>
    <row r="877" spans="4:10" s="5" customFormat="1" ht="14.25">
      <c r="D877" s="4"/>
      <c r="E877" s="7"/>
      <c r="F877" s="4"/>
      <c r="G877" s="4"/>
      <c r="H877" s="4"/>
      <c r="I877" s="4"/>
      <c r="J877" s="4"/>
    </row>
    <row r="878" spans="4:10" s="5" customFormat="1" ht="14.25">
      <c r="D878" s="4"/>
      <c r="E878" s="7"/>
      <c r="F878" s="4"/>
      <c r="G878" s="4"/>
      <c r="H878" s="4"/>
      <c r="I878" s="4"/>
      <c r="J878" s="4"/>
    </row>
    <row r="879" spans="4:10" s="5" customFormat="1" ht="14.25">
      <c r="D879" s="4"/>
      <c r="E879" s="7"/>
      <c r="F879" s="4"/>
      <c r="G879" s="4"/>
      <c r="H879" s="4"/>
      <c r="I879" s="4"/>
      <c r="J879" s="4"/>
    </row>
    <row r="880" spans="4:10" s="5" customFormat="1" ht="14.25">
      <c r="D880" s="4"/>
      <c r="E880" s="7"/>
      <c r="F880" s="4"/>
      <c r="G880" s="4"/>
      <c r="H880" s="4"/>
      <c r="I880" s="4"/>
      <c r="J880" s="4"/>
    </row>
    <row r="881" spans="4:10" s="5" customFormat="1" ht="14.25">
      <c r="D881" s="4"/>
      <c r="E881" s="7"/>
      <c r="F881" s="4"/>
      <c r="G881" s="4"/>
      <c r="H881" s="4"/>
      <c r="I881" s="4"/>
      <c r="J881" s="4"/>
    </row>
    <row r="882" spans="4:10" s="5" customFormat="1" ht="14.25">
      <c r="D882" s="4"/>
      <c r="E882" s="7"/>
      <c r="F882" s="4"/>
      <c r="G882" s="4"/>
      <c r="H882" s="4"/>
      <c r="I882" s="4"/>
      <c r="J882" s="4"/>
    </row>
    <row r="883" spans="4:10" s="5" customFormat="1" ht="14.25">
      <c r="D883" s="4"/>
      <c r="E883" s="7"/>
      <c r="F883" s="4"/>
      <c r="G883" s="4"/>
      <c r="H883" s="4"/>
      <c r="I883" s="4"/>
      <c r="J883" s="4"/>
    </row>
    <row r="884" spans="4:10" s="5" customFormat="1" ht="14.25">
      <c r="D884" s="4"/>
      <c r="E884" s="7"/>
      <c r="F884" s="4"/>
      <c r="G884" s="4"/>
      <c r="H884" s="4"/>
      <c r="I884" s="4"/>
      <c r="J884" s="4"/>
    </row>
    <row r="885" spans="4:10" s="5" customFormat="1" ht="14.25">
      <c r="D885" s="4"/>
      <c r="E885" s="7"/>
      <c r="F885" s="4"/>
      <c r="G885" s="4"/>
      <c r="H885" s="4"/>
      <c r="I885" s="4"/>
      <c r="J885" s="4"/>
    </row>
    <row r="886" spans="4:10" s="5" customFormat="1" ht="14.25">
      <c r="D886" s="4"/>
      <c r="E886" s="7"/>
      <c r="F886" s="4"/>
      <c r="G886" s="4"/>
      <c r="H886" s="4"/>
      <c r="I886" s="4"/>
      <c r="J886" s="4"/>
    </row>
    <row r="887" spans="4:10" s="5" customFormat="1" ht="14.25">
      <c r="D887" s="4"/>
      <c r="E887" s="7"/>
      <c r="F887" s="4"/>
      <c r="G887" s="4"/>
      <c r="H887" s="4"/>
      <c r="I887" s="4"/>
      <c r="J887" s="4"/>
    </row>
    <row r="888" spans="4:10" s="5" customFormat="1" ht="14.25">
      <c r="D888" s="4"/>
      <c r="E888" s="7"/>
      <c r="F888" s="4"/>
      <c r="G888" s="4"/>
      <c r="H888" s="4"/>
      <c r="I888" s="4"/>
      <c r="J888" s="4"/>
    </row>
    <row r="889" spans="4:10" s="5" customFormat="1" ht="14.25">
      <c r="D889" s="4"/>
      <c r="E889" s="7"/>
      <c r="F889" s="4"/>
      <c r="G889" s="4"/>
      <c r="H889" s="4"/>
      <c r="I889" s="4"/>
      <c r="J889" s="4"/>
    </row>
    <row r="890" spans="4:10" s="5" customFormat="1" ht="14.25">
      <c r="D890" s="4"/>
      <c r="E890" s="7"/>
      <c r="F890" s="4"/>
      <c r="G890" s="4"/>
      <c r="H890" s="4"/>
      <c r="I890" s="4"/>
      <c r="J890" s="4"/>
    </row>
    <row r="891" spans="4:10" s="5" customFormat="1" ht="14.25">
      <c r="D891" s="4"/>
      <c r="E891" s="7"/>
      <c r="F891" s="4"/>
      <c r="G891" s="4"/>
      <c r="H891" s="4"/>
      <c r="I891" s="4"/>
      <c r="J891" s="4"/>
    </row>
    <row r="892" spans="4:10" s="5" customFormat="1" ht="14.25">
      <c r="D892" s="4"/>
      <c r="E892" s="7"/>
      <c r="F892" s="4"/>
      <c r="G892" s="4"/>
      <c r="H892" s="4"/>
      <c r="I892" s="4"/>
      <c r="J892" s="4"/>
    </row>
    <row r="893" spans="4:10" s="5" customFormat="1" ht="14.25">
      <c r="D893" s="4"/>
      <c r="E893" s="7"/>
      <c r="F893" s="4"/>
      <c r="G893" s="4"/>
      <c r="H893" s="4"/>
      <c r="I893" s="4"/>
      <c r="J893" s="4"/>
    </row>
    <row r="894" spans="4:10" s="5" customFormat="1" ht="14.25">
      <c r="D894" s="4"/>
      <c r="E894" s="7"/>
      <c r="F894" s="4"/>
      <c r="G894" s="4"/>
      <c r="H894" s="4"/>
      <c r="I894" s="4"/>
      <c r="J894" s="4"/>
    </row>
    <row r="895" spans="4:10" s="5" customFormat="1" ht="14.25">
      <c r="D895" s="4"/>
      <c r="E895" s="7"/>
      <c r="F895" s="4"/>
      <c r="G895" s="4"/>
      <c r="H895" s="4"/>
      <c r="I895" s="4"/>
      <c r="J895" s="4"/>
    </row>
    <row r="896" spans="4:10" s="5" customFormat="1" ht="14.25">
      <c r="D896" s="4"/>
      <c r="E896" s="7"/>
      <c r="F896" s="4"/>
      <c r="G896" s="4"/>
      <c r="H896" s="4"/>
      <c r="I896" s="4"/>
      <c r="J896" s="4"/>
    </row>
    <row r="897" spans="4:10" s="5" customFormat="1" ht="14.25">
      <c r="D897" s="4"/>
      <c r="E897" s="7"/>
      <c r="F897" s="4"/>
      <c r="G897" s="4"/>
      <c r="H897" s="4"/>
      <c r="I897" s="4"/>
      <c r="J897" s="4"/>
    </row>
    <row r="898" spans="4:10" s="5" customFormat="1" ht="14.25">
      <c r="D898" s="4"/>
      <c r="E898" s="7"/>
      <c r="F898" s="4"/>
      <c r="G898" s="4"/>
      <c r="H898" s="4"/>
      <c r="I898" s="4"/>
      <c r="J898" s="4"/>
    </row>
    <row r="899" spans="4:10" s="5" customFormat="1" ht="14.25">
      <c r="D899" s="4"/>
      <c r="E899" s="7"/>
      <c r="F899" s="4"/>
      <c r="G899" s="4"/>
      <c r="H899" s="4"/>
      <c r="I899" s="4"/>
      <c r="J899" s="4"/>
    </row>
    <row r="900" spans="4:10" s="5" customFormat="1" ht="14.25">
      <c r="D900" s="4"/>
      <c r="E900" s="7"/>
      <c r="F900" s="4"/>
      <c r="G900" s="4"/>
      <c r="H900" s="4"/>
      <c r="I900" s="4"/>
      <c r="J900" s="4"/>
    </row>
    <row r="901" spans="4:10" s="5" customFormat="1" ht="14.25">
      <c r="D901" s="4"/>
      <c r="E901" s="7"/>
      <c r="F901" s="4"/>
      <c r="G901" s="4"/>
      <c r="H901" s="4"/>
      <c r="I901" s="4"/>
      <c r="J901" s="4"/>
    </row>
    <row r="902" spans="4:10" s="5" customFormat="1" ht="14.25">
      <c r="D902" s="4"/>
      <c r="E902" s="7"/>
      <c r="F902" s="4"/>
      <c r="G902" s="4"/>
      <c r="H902" s="4"/>
      <c r="I902" s="4"/>
      <c r="J902" s="4"/>
    </row>
    <row r="903" spans="4:10" s="5" customFormat="1" ht="14.25">
      <c r="D903" s="4"/>
      <c r="E903" s="7"/>
      <c r="F903" s="4"/>
      <c r="G903" s="4"/>
      <c r="H903" s="4"/>
      <c r="I903" s="4"/>
      <c r="J903" s="4"/>
    </row>
    <row r="904" spans="4:10" s="5" customFormat="1" ht="14.25">
      <c r="D904" s="4"/>
      <c r="E904" s="7"/>
      <c r="F904" s="4"/>
      <c r="G904" s="4"/>
      <c r="H904" s="4"/>
      <c r="I904" s="4"/>
      <c r="J904" s="4"/>
    </row>
    <row r="905" spans="4:10" s="5" customFormat="1" ht="14.25">
      <c r="D905" s="4"/>
      <c r="E905" s="7"/>
      <c r="F905" s="4"/>
      <c r="G905" s="4"/>
      <c r="H905" s="4"/>
      <c r="I905" s="4"/>
      <c r="J905" s="4"/>
    </row>
    <row r="906" spans="4:10" s="5" customFormat="1" ht="14.25">
      <c r="D906" s="4"/>
      <c r="E906" s="7"/>
      <c r="F906" s="4"/>
      <c r="G906" s="4"/>
      <c r="H906" s="4"/>
      <c r="I906" s="4"/>
      <c r="J906" s="4"/>
    </row>
    <row r="907" spans="4:10" s="5" customFormat="1" ht="14.25">
      <c r="D907" s="4"/>
      <c r="E907" s="7"/>
      <c r="F907" s="4"/>
      <c r="G907" s="4"/>
      <c r="H907" s="4"/>
      <c r="I907" s="4"/>
      <c r="J907" s="4"/>
    </row>
    <row r="908" spans="4:10" s="5" customFormat="1" ht="14.25">
      <c r="D908" s="4"/>
      <c r="E908" s="7"/>
      <c r="F908" s="4"/>
      <c r="G908" s="4"/>
      <c r="H908" s="4"/>
      <c r="I908" s="4"/>
      <c r="J908" s="4"/>
    </row>
    <row r="909" spans="4:10" s="5" customFormat="1" ht="14.25">
      <c r="D909" s="4"/>
      <c r="E909" s="7"/>
      <c r="F909" s="4"/>
      <c r="G909" s="4"/>
      <c r="H909" s="4"/>
      <c r="I909" s="4"/>
      <c r="J909" s="4"/>
    </row>
    <row r="910" spans="4:10" s="5" customFormat="1" ht="14.25">
      <c r="D910" s="4"/>
      <c r="E910" s="7"/>
      <c r="F910" s="4"/>
      <c r="G910" s="4"/>
      <c r="H910" s="4"/>
      <c r="I910" s="4"/>
      <c r="J910" s="4"/>
    </row>
    <row r="911" spans="4:10" s="5" customFormat="1" ht="14.25">
      <c r="D911" s="4"/>
      <c r="E911" s="7"/>
      <c r="F911" s="4"/>
      <c r="G911" s="4"/>
      <c r="H911" s="4"/>
      <c r="I911" s="4"/>
      <c r="J911" s="4"/>
    </row>
    <row r="912" spans="4:10" s="5" customFormat="1" ht="14.25">
      <c r="D912" s="4"/>
      <c r="E912" s="7"/>
      <c r="F912" s="4"/>
      <c r="G912" s="4"/>
      <c r="H912" s="4"/>
      <c r="I912" s="4"/>
      <c r="J912" s="4"/>
    </row>
    <row r="913" spans="4:10" s="5" customFormat="1" ht="14.25">
      <c r="D913" s="4"/>
      <c r="E913" s="7"/>
      <c r="F913" s="4"/>
      <c r="G913" s="4"/>
      <c r="H913" s="4"/>
      <c r="I913" s="4"/>
      <c r="J913" s="4"/>
    </row>
    <row r="914" spans="4:10" s="5" customFormat="1" ht="14.25">
      <c r="D914" s="4"/>
      <c r="E914" s="7"/>
      <c r="F914" s="4"/>
      <c r="G914" s="4"/>
      <c r="H914" s="4"/>
      <c r="I914" s="4"/>
      <c r="J914" s="4"/>
    </row>
    <row r="915" spans="4:10" s="5" customFormat="1" ht="14.25">
      <c r="D915" s="4"/>
      <c r="E915" s="7"/>
      <c r="F915" s="4"/>
      <c r="G915" s="4"/>
      <c r="H915" s="4"/>
      <c r="I915" s="4"/>
      <c r="J915" s="4"/>
    </row>
    <row r="916" spans="4:10" s="5" customFormat="1" ht="14.25">
      <c r="D916" s="4"/>
      <c r="E916" s="7"/>
      <c r="F916" s="4"/>
      <c r="G916" s="4"/>
      <c r="H916" s="4"/>
      <c r="I916" s="4"/>
      <c r="J916" s="4"/>
    </row>
    <row r="917" spans="4:10" s="5" customFormat="1" ht="14.25">
      <c r="D917" s="4"/>
      <c r="E917" s="7"/>
      <c r="F917" s="4"/>
      <c r="G917" s="4"/>
      <c r="H917" s="4"/>
      <c r="I917" s="4"/>
      <c r="J917" s="4"/>
    </row>
    <row r="918" spans="4:10" s="5" customFormat="1" ht="14.25">
      <c r="D918" s="4"/>
      <c r="E918" s="7"/>
      <c r="F918" s="4"/>
      <c r="G918" s="4"/>
      <c r="H918" s="4"/>
      <c r="I918" s="4"/>
      <c r="J918" s="4"/>
    </row>
    <row r="919" spans="4:10" s="5" customFormat="1" ht="14.25">
      <c r="D919" s="4"/>
      <c r="E919" s="7"/>
      <c r="F919" s="4"/>
      <c r="G919" s="4"/>
      <c r="H919" s="4"/>
      <c r="I919" s="4"/>
      <c r="J919" s="4"/>
    </row>
    <row r="920" spans="4:10" s="5" customFormat="1" ht="14.25">
      <c r="D920" s="4"/>
      <c r="E920" s="7"/>
      <c r="F920" s="4"/>
      <c r="G920" s="4"/>
      <c r="H920" s="4"/>
      <c r="I920" s="4"/>
      <c r="J920" s="4"/>
    </row>
    <row r="921" spans="4:10" s="5" customFormat="1" ht="14.25">
      <c r="D921" s="4"/>
      <c r="E921" s="7"/>
      <c r="F921" s="4"/>
      <c r="G921" s="4"/>
      <c r="H921" s="4"/>
      <c r="I921" s="4"/>
      <c r="J921" s="4"/>
    </row>
    <row r="922" spans="4:10" s="5" customFormat="1" ht="14.25">
      <c r="D922" s="4"/>
      <c r="E922" s="7"/>
      <c r="F922" s="4"/>
      <c r="G922" s="4"/>
      <c r="H922" s="4"/>
      <c r="I922" s="4"/>
      <c r="J922" s="4"/>
    </row>
    <row r="923" spans="4:10" s="5" customFormat="1" ht="14.25">
      <c r="D923" s="4"/>
      <c r="E923" s="7"/>
      <c r="F923" s="4"/>
      <c r="G923" s="4"/>
      <c r="H923" s="4"/>
      <c r="I923" s="4"/>
      <c r="J923" s="4"/>
    </row>
    <row r="924" spans="4:10" s="5" customFormat="1" ht="14.25">
      <c r="D924" s="4"/>
      <c r="E924" s="7"/>
      <c r="F924" s="4"/>
      <c r="G924" s="4"/>
      <c r="H924" s="4"/>
      <c r="I924" s="4"/>
      <c r="J924" s="4"/>
    </row>
    <row r="925" spans="4:10" s="5" customFormat="1" ht="14.25">
      <c r="D925" s="4"/>
      <c r="E925" s="7"/>
      <c r="F925" s="4"/>
      <c r="G925" s="4"/>
      <c r="H925" s="4"/>
      <c r="I925" s="4"/>
      <c r="J925" s="4"/>
    </row>
    <row r="926" spans="4:10" s="5" customFormat="1" ht="14.25">
      <c r="D926" s="4"/>
      <c r="E926" s="7"/>
      <c r="F926" s="4"/>
      <c r="G926" s="4"/>
      <c r="H926" s="4"/>
      <c r="I926" s="4"/>
      <c r="J926" s="4"/>
    </row>
    <row r="927" spans="4:10" s="5" customFormat="1" ht="14.25">
      <c r="D927" s="4"/>
      <c r="E927" s="7"/>
      <c r="F927" s="4"/>
      <c r="G927" s="4"/>
      <c r="H927" s="4"/>
      <c r="I927" s="4"/>
      <c r="J927" s="4"/>
    </row>
    <row r="928" spans="4:10" s="5" customFormat="1" ht="14.25">
      <c r="D928" s="4"/>
      <c r="E928" s="7"/>
      <c r="F928" s="4"/>
      <c r="G928" s="4"/>
      <c r="H928" s="4"/>
      <c r="I928" s="4"/>
      <c r="J928" s="4"/>
    </row>
    <row r="929" spans="4:10" s="5" customFormat="1" ht="14.25">
      <c r="D929" s="4"/>
      <c r="E929" s="7"/>
      <c r="F929" s="4"/>
      <c r="G929" s="4"/>
      <c r="H929" s="4"/>
      <c r="I929" s="4"/>
      <c r="J929" s="4"/>
    </row>
    <row r="930" spans="4:10" s="5" customFormat="1" ht="14.25">
      <c r="D930" s="4"/>
      <c r="E930" s="7"/>
      <c r="F930" s="4"/>
      <c r="G930" s="4"/>
      <c r="H930" s="4"/>
      <c r="I930" s="4"/>
      <c r="J930" s="4"/>
    </row>
    <row r="931" spans="4:10" s="5" customFormat="1" ht="14.25">
      <c r="D931" s="4"/>
      <c r="E931" s="7"/>
      <c r="F931" s="4"/>
      <c r="G931" s="4"/>
      <c r="H931" s="4"/>
      <c r="I931" s="4"/>
      <c r="J931" s="4"/>
    </row>
    <row r="932" spans="4:10" s="5" customFormat="1" ht="14.25">
      <c r="D932" s="4"/>
      <c r="E932" s="7"/>
      <c r="F932" s="4"/>
      <c r="G932" s="4"/>
      <c r="H932" s="4"/>
      <c r="I932" s="4"/>
      <c r="J932" s="4"/>
    </row>
    <row r="933" spans="4:10" s="5" customFormat="1" ht="14.25">
      <c r="D933" s="4"/>
      <c r="E933" s="7"/>
      <c r="F933" s="4"/>
      <c r="G933" s="4"/>
      <c r="H933" s="4"/>
      <c r="I933" s="4"/>
      <c r="J933" s="4"/>
    </row>
    <row r="934" spans="4:10" s="5" customFormat="1" ht="14.25">
      <c r="D934" s="4"/>
      <c r="E934" s="7"/>
      <c r="F934" s="4"/>
      <c r="G934" s="4"/>
      <c r="H934" s="4"/>
      <c r="I934" s="4"/>
      <c r="J934" s="4"/>
    </row>
    <row r="935" spans="4:10" s="5" customFormat="1" ht="14.25">
      <c r="D935" s="4"/>
      <c r="E935" s="7"/>
      <c r="F935" s="4"/>
      <c r="G935" s="4"/>
      <c r="H935" s="4"/>
      <c r="I935" s="4"/>
      <c r="J935" s="4"/>
    </row>
    <row r="936" spans="4:10" s="5" customFormat="1" ht="14.25">
      <c r="D936" s="4"/>
      <c r="E936" s="7"/>
      <c r="F936" s="4"/>
      <c r="G936" s="4"/>
      <c r="H936" s="4"/>
      <c r="I936" s="4"/>
      <c r="J936" s="4"/>
    </row>
    <row r="937" spans="4:10" s="5" customFormat="1" ht="14.25">
      <c r="D937" s="4"/>
      <c r="E937" s="7"/>
      <c r="F937" s="4"/>
      <c r="G937" s="4"/>
      <c r="H937" s="4"/>
      <c r="I937" s="4"/>
      <c r="J937" s="4"/>
    </row>
    <row r="938" spans="4:10" s="5" customFormat="1" ht="14.25">
      <c r="D938" s="4"/>
      <c r="E938" s="7"/>
      <c r="F938" s="4"/>
      <c r="G938" s="4"/>
      <c r="H938" s="4"/>
      <c r="I938" s="4"/>
      <c r="J938" s="4"/>
    </row>
    <row r="939" spans="4:10" s="5" customFormat="1" ht="14.25">
      <c r="D939" s="4"/>
      <c r="E939" s="7"/>
      <c r="F939" s="4"/>
      <c r="G939" s="4"/>
      <c r="H939" s="4"/>
      <c r="I939" s="4"/>
      <c r="J939" s="4"/>
    </row>
    <row r="940" spans="4:10" s="5" customFormat="1" ht="14.25">
      <c r="D940" s="4"/>
      <c r="E940" s="7"/>
      <c r="F940" s="4"/>
      <c r="G940" s="4"/>
      <c r="H940" s="4"/>
      <c r="I940" s="4"/>
      <c r="J940" s="4"/>
    </row>
    <row r="941" spans="4:10" s="5" customFormat="1" ht="14.25">
      <c r="D941" s="4"/>
      <c r="E941" s="7"/>
      <c r="F941" s="4"/>
      <c r="G941" s="4"/>
      <c r="H941" s="4"/>
      <c r="I941" s="4"/>
      <c r="J941" s="4"/>
    </row>
    <row r="942" spans="4:10" s="5" customFormat="1" ht="14.25">
      <c r="D942" s="4"/>
      <c r="E942" s="7"/>
      <c r="F942" s="4"/>
      <c r="G942" s="4"/>
      <c r="H942" s="4"/>
      <c r="I942" s="4"/>
      <c r="J942" s="4"/>
    </row>
    <row r="943" spans="4:10" s="5" customFormat="1" ht="14.25">
      <c r="D943" s="4"/>
      <c r="E943" s="7"/>
      <c r="F943" s="4"/>
      <c r="G943" s="4"/>
      <c r="H943" s="4"/>
      <c r="I943" s="4"/>
      <c r="J943" s="4"/>
    </row>
    <row r="944" spans="4:10" s="5" customFormat="1" ht="14.25">
      <c r="D944" s="4"/>
      <c r="E944" s="7"/>
      <c r="F944" s="4"/>
      <c r="G944" s="4"/>
      <c r="H944" s="4"/>
      <c r="I944" s="4"/>
      <c r="J944" s="4"/>
    </row>
    <row r="945" spans="4:10" s="5" customFormat="1" ht="14.25">
      <c r="D945" s="4"/>
      <c r="E945" s="7"/>
      <c r="F945" s="4"/>
      <c r="G945" s="4"/>
      <c r="H945" s="4"/>
      <c r="I945" s="4"/>
      <c r="J945" s="4"/>
    </row>
    <row r="946" spans="4:10" s="5" customFormat="1" ht="14.25">
      <c r="D946" s="4"/>
      <c r="E946" s="7"/>
      <c r="F946" s="4"/>
      <c r="G946" s="4"/>
      <c r="H946" s="4"/>
      <c r="I946" s="4"/>
      <c r="J946" s="4"/>
    </row>
    <row r="947" spans="4:10" s="5" customFormat="1" ht="14.25">
      <c r="D947" s="4"/>
      <c r="E947" s="7"/>
      <c r="F947" s="4"/>
      <c r="G947" s="4"/>
      <c r="H947" s="4"/>
      <c r="I947" s="4"/>
      <c r="J947" s="4"/>
    </row>
    <row r="948" spans="4:10" s="5" customFormat="1" ht="14.25">
      <c r="D948" s="4"/>
      <c r="E948" s="7"/>
      <c r="F948" s="4"/>
      <c r="G948" s="4"/>
      <c r="H948" s="4"/>
      <c r="I948" s="4"/>
      <c r="J948" s="4"/>
    </row>
    <row r="949" spans="4:10" s="5" customFormat="1" ht="14.25">
      <c r="D949" s="4"/>
      <c r="E949" s="7"/>
      <c r="F949" s="4"/>
      <c r="G949" s="4"/>
      <c r="H949" s="4"/>
      <c r="I949" s="4"/>
      <c r="J949" s="4"/>
    </row>
    <row r="950" spans="4:10" s="5" customFormat="1" ht="14.25">
      <c r="D950" s="4"/>
      <c r="E950" s="7"/>
      <c r="F950" s="4"/>
      <c r="G950" s="4"/>
      <c r="H950" s="4"/>
      <c r="I950" s="4"/>
      <c r="J950" s="4"/>
    </row>
    <row r="951" spans="4:10" s="5" customFormat="1" ht="14.25">
      <c r="D951" s="4"/>
      <c r="E951" s="7"/>
      <c r="F951" s="4"/>
      <c r="G951" s="4"/>
      <c r="H951" s="4"/>
      <c r="I951" s="4"/>
      <c r="J951" s="4"/>
    </row>
    <row r="952" spans="4:10" s="5" customFormat="1" ht="14.25">
      <c r="D952" s="4"/>
      <c r="E952" s="7"/>
      <c r="F952" s="4"/>
      <c r="G952" s="4"/>
      <c r="H952" s="4"/>
      <c r="I952" s="4"/>
      <c r="J952" s="4"/>
    </row>
    <row r="953" spans="4:10" s="5" customFormat="1" ht="14.25">
      <c r="D953" s="4"/>
      <c r="E953" s="7"/>
      <c r="F953" s="4"/>
      <c r="G953" s="4"/>
      <c r="H953" s="4"/>
      <c r="I953" s="4"/>
      <c r="J953" s="4"/>
    </row>
    <row r="954" spans="4:10" s="5" customFormat="1" ht="14.25">
      <c r="D954" s="4"/>
      <c r="E954" s="7"/>
      <c r="F954" s="4"/>
      <c r="G954" s="4"/>
      <c r="H954" s="4"/>
      <c r="I954" s="4"/>
      <c r="J954" s="4"/>
    </row>
    <row r="955" spans="4:10" s="5" customFormat="1" ht="14.25">
      <c r="D955" s="4"/>
      <c r="E955" s="7"/>
      <c r="F955" s="4"/>
      <c r="G955" s="4"/>
      <c r="H955" s="4"/>
      <c r="I955" s="4"/>
      <c r="J955" s="4"/>
    </row>
    <row r="956" spans="4:10" s="5" customFormat="1" ht="14.25">
      <c r="D956" s="4"/>
      <c r="E956" s="7"/>
      <c r="F956" s="4"/>
      <c r="G956" s="4"/>
      <c r="H956" s="4"/>
      <c r="I956" s="4"/>
      <c r="J956" s="4"/>
    </row>
    <row r="957" spans="4:10" s="5" customFormat="1" ht="14.25">
      <c r="D957" s="4"/>
      <c r="E957" s="7"/>
      <c r="F957" s="4"/>
      <c r="G957" s="4"/>
      <c r="H957" s="4"/>
      <c r="I957" s="4"/>
      <c r="J957" s="4"/>
    </row>
    <row r="958" spans="4:10" s="5" customFormat="1" ht="14.25">
      <c r="D958" s="4"/>
      <c r="E958" s="7"/>
      <c r="F958" s="4"/>
      <c r="G958" s="4"/>
      <c r="H958" s="4"/>
      <c r="I958" s="4"/>
      <c r="J958" s="4"/>
    </row>
    <row r="959" spans="4:10" s="5" customFormat="1" ht="14.25">
      <c r="D959" s="4"/>
      <c r="E959" s="7"/>
      <c r="F959" s="4"/>
      <c r="G959" s="4"/>
      <c r="H959" s="4"/>
      <c r="I959" s="4"/>
      <c r="J959" s="4"/>
    </row>
    <row r="960" spans="4:10" s="5" customFormat="1" ht="14.25">
      <c r="D960" s="4"/>
      <c r="E960" s="7"/>
      <c r="F960" s="4"/>
      <c r="G960" s="4"/>
      <c r="H960" s="4"/>
      <c r="I960" s="4"/>
      <c r="J960" s="4"/>
    </row>
    <row r="961" spans="4:10" s="5" customFormat="1" ht="14.25">
      <c r="D961" s="4"/>
      <c r="E961" s="7"/>
      <c r="F961" s="4"/>
      <c r="G961" s="4"/>
      <c r="H961" s="4"/>
      <c r="I961" s="4"/>
      <c r="J961" s="4"/>
    </row>
    <row r="962" spans="4:10" s="5" customFormat="1" ht="14.25">
      <c r="D962" s="4"/>
      <c r="E962" s="7"/>
      <c r="F962" s="4"/>
      <c r="G962" s="4"/>
      <c r="H962" s="4"/>
      <c r="I962" s="4"/>
      <c r="J962" s="4"/>
    </row>
    <row r="963" spans="4:10" s="5" customFormat="1" ht="14.25">
      <c r="D963" s="4"/>
      <c r="E963" s="7"/>
      <c r="F963" s="4"/>
      <c r="G963" s="4"/>
      <c r="H963" s="4"/>
      <c r="I963" s="4"/>
      <c r="J963" s="4"/>
    </row>
    <row r="964" spans="4:10" s="5" customFormat="1" ht="14.25">
      <c r="D964" s="4"/>
      <c r="E964" s="7"/>
      <c r="F964" s="4"/>
      <c r="G964" s="4"/>
      <c r="H964" s="4"/>
      <c r="I964" s="4"/>
      <c r="J964" s="4"/>
    </row>
    <row r="965" spans="4:10" s="5" customFormat="1" ht="14.25">
      <c r="D965" s="4"/>
      <c r="E965" s="7"/>
      <c r="F965" s="4"/>
      <c r="G965" s="4"/>
      <c r="H965" s="4"/>
      <c r="I965" s="4"/>
      <c r="J965" s="4"/>
    </row>
    <row r="966" spans="4:10" s="5" customFormat="1" ht="14.25">
      <c r="D966" s="4"/>
      <c r="E966" s="7"/>
      <c r="F966" s="4"/>
      <c r="G966" s="4"/>
      <c r="H966" s="4"/>
      <c r="I966" s="4"/>
      <c r="J966" s="4"/>
    </row>
    <row r="967" spans="4:10" s="5" customFormat="1" ht="14.25">
      <c r="D967" s="4"/>
      <c r="E967" s="7"/>
      <c r="F967" s="4"/>
      <c r="G967" s="4"/>
      <c r="H967" s="4"/>
      <c r="I967" s="4"/>
      <c r="J967" s="4"/>
    </row>
    <row r="968" spans="4:10" s="5" customFormat="1" ht="14.25">
      <c r="D968" s="4"/>
      <c r="E968" s="7"/>
      <c r="F968" s="4"/>
      <c r="G968" s="4"/>
      <c r="H968" s="4"/>
      <c r="I968" s="4"/>
      <c r="J968" s="4"/>
    </row>
    <row r="969" spans="4:10" s="5" customFormat="1" ht="14.25">
      <c r="D969" s="4"/>
      <c r="E969" s="7"/>
      <c r="F969" s="4"/>
      <c r="G969" s="4"/>
      <c r="H969" s="4"/>
      <c r="I969" s="4"/>
      <c r="J969" s="4"/>
    </row>
    <row r="970" spans="4:10" s="5" customFormat="1" ht="14.25">
      <c r="D970" s="4"/>
      <c r="E970" s="7"/>
      <c r="F970" s="4"/>
      <c r="G970" s="4"/>
      <c r="H970" s="4"/>
      <c r="I970" s="4"/>
      <c r="J970" s="4"/>
    </row>
    <row r="971" spans="4:10" s="5" customFormat="1" ht="14.25">
      <c r="D971" s="4"/>
      <c r="E971" s="7"/>
      <c r="F971" s="4"/>
      <c r="G971" s="4"/>
      <c r="H971" s="4"/>
      <c r="I971" s="4"/>
      <c r="J971" s="4"/>
    </row>
    <row r="972" spans="4:10" s="5" customFormat="1" ht="14.25">
      <c r="D972" s="4"/>
      <c r="E972" s="7"/>
      <c r="F972" s="4"/>
      <c r="G972" s="4"/>
      <c r="H972" s="4"/>
      <c r="I972" s="4"/>
      <c r="J972" s="4"/>
    </row>
    <row r="973" spans="4:10" s="5" customFormat="1" ht="14.25">
      <c r="D973" s="4"/>
      <c r="E973" s="7"/>
      <c r="F973" s="4"/>
      <c r="G973" s="4"/>
      <c r="H973" s="4"/>
      <c r="I973" s="4"/>
      <c r="J973" s="4"/>
    </row>
    <row r="974" spans="4:10" s="5" customFormat="1" ht="14.25">
      <c r="D974" s="4"/>
      <c r="E974" s="7"/>
      <c r="F974" s="4"/>
      <c r="G974" s="4"/>
      <c r="H974" s="4"/>
      <c r="I974" s="4"/>
      <c r="J974" s="4"/>
    </row>
    <row r="975" spans="4:10" s="5" customFormat="1" ht="14.25">
      <c r="D975" s="4"/>
      <c r="E975" s="7"/>
      <c r="F975" s="4"/>
      <c r="G975" s="4"/>
      <c r="H975" s="4"/>
      <c r="I975" s="4"/>
      <c r="J975" s="4"/>
    </row>
    <row r="976" spans="4:10" s="5" customFormat="1" ht="14.25">
      <c r="D976" s="4"/>
      <c r="E976" s="7"/>
      <c r="F976" s="4"/>
      <c r="G976" s="4"/>
      <c r="H976" s="4"/>
      <c r="I976" s="4"/>
      <c r="J976" s="4"/>
    </row>
    <row r="977" spans="4:10" s="5" customFormat="1" ht="14.25">
      <c r="D977" s="4"/>
      <c r="E977" s="7"/>
      <c r="F977" s="4"/>
      <c r="G977" s="4"/>
      <c r="H977" s="4"/>
      <c r="I977" s="4"/>
      <c r="J977" s="4"/>
    </row>
    <row r="978" spans="4:10" s="5" customFormat="1" ht="14.25">
      <c r="D978" s="4"/>
      <c r="E978" s="7"/>
      <c r="F978" s="4"/>
      <c r="G978" s="4"/>
      <c r="H978" s="4"/>
      <c r="I978" s="4"/>
      <c r="J978" s="4"/>
    </row>
    <row r="979" spans="4:10" s="5" customFormat="1" ht="14.25">
      <c r="D979" s="4"/>
      <c r="E979" s="7"/>
      <c r="F979" s="4"/>
      <c r="G979" s="4"/>
      <c r="H979" s="4"/>
      <c r="I979" s="4"/>
      <c r="J979" s="4"/>
    </row>
    <row r="980" spans="4:10" s="5" customFormat="1" ht="14.25">
      <c r="D980" s="4"/>
      <c r="E980" s="7"/>
      <c r="F980" s="4"/>
      <c r="G980" s="4"/>
      <c r="H980" s="4"/>
      <c r="I980" s="4"/>
      <c r="J980" s="4"/>
    </row>
    <row r="981" spans="4:10" s="5" customFormat="1" ht="14.25">
      <c r="D981" s="4"/>
      <c r="E981" s="7"/>
      <c r="F981" s="4"/>
      <c r="G981" s="4"/>
      <c r="H981" s="4"/>
      <c r="I981" s="4"/>
      <c r="J981" s="4"/>
    </row>
    <row r="982" spans="4:10" s="5" customFormat="1" ht="14.25">
      <c r="D982" s="4"/>
      <c r="E982" s="7"/>
      <c r="F982" s="4"/>
      <c r="G982" s="4"/>
      <c r="H982" s="4"/>
      <c r="I982" s="4"/>
      <c r="J982" s="4"/>
    </row>
    <row r="983" spans="4:10" s="5" customFormat="1" ht="14.25">
      <c r="D983" s="4"/>
      <c r="E983" s="7"/>
      <c r="F983" s="4"/>
      <c r="G983" s="4"/>
      <c r="H983" s="4"/>
      <c r="I983" s="4"/>
      <c r="J983" s="4"/>
    </row>
    <row r="984" spans="4:10" s="5" customFormat="1" ht="14.25">
      <c r="D984" s="4"/>
      <c r="E984" s="7"/>
      <c r="F984" s="4"/>
      <c r="G984" s="4"/>
      <c r="H984" s="4"/>
      <c r="I984" s="4"/>
      <c r="J984" s="4"/>
    </row>
    <row r="985" spans="4:10" s="5" customFormat="1" ht="14.25">
      <c r="D985" s="4"/>
      <c r="E985" s="7"/>
      <c r="F985" s="4"/>
      <c r="G985" s="4"/>
      <c r="H985" s="4"/>
      <c r="I985" s="4"/>
      <c r="J985" s="4"/>
    </row>
    <row r="986" spans="4:10" s="5" customFormat="1" ht="14.25">
      <c r="D986" s="4"/>
      <c r="E986" s="7"/>
      <c r="F986" s="4"/>
      <c r="G986" s="4"/>
      <c r="H986" s="4"/>
      <c r="I986" s="4"/>
      <c r="J986" s="4"/>
    </row>
    <row r="987" spans="4:10" s="5" customFormat="1" ht="14.25">
      <c r="D987" s="4"/>
      <c r="E987" s="7"/>
      <c r="F987" s="4"/>
      <c r="G987" s="4"/>
      <c r="H987" s="4"/>
      <c r="I987" s="4"/>
      <c r="J987" s="4"/>
    </row>
    <row r="988" spans="4:10" s="5" customFormat="1" ht="14.25">
      <c r="D988" s="4"/>
      <c r="E988" s="7"/>
      <c r="F988" s="4"/>
      <c r="G988" s="4"/>
      <c r="H988" s="4"/>
      <c r="I988" s="4"/>
      <c r="J988" s="4"/>
    </row>
    <row r="989" spans="4:10" s="5" customFormat="1" ht="14.25">
      <c r="D989" s="4"/>
      <c r="E989" s="7"/>
      <c r="F989" s="4"/>
      <c r="G989" s="4"/>
      <c r="H989" s="4"/>
      <c r="I989" s="4"/>
      <c r="J989" s="4"/>
    </row>
    <row r="990" spans="4:10" s="5" customFormat="1" ht="14.25">
      <c r="D990" s="4"/>
      <c r="E990" s="7"/>
      <c r="F990" s="4"/>
      <c r="G990" s="4"/>
      <c r="H990" s="4"/>
      <c r="I990" s="4"/>
      <c r="J990" s="4"/>
    </row>
    <row r="991" spans="4:10" s="5" customFormat="1" ht="14.25">
      <c r="D991" s="4"/>
      <c r="E991" s="7"/>
      <c r="F991" s="4"/>
      <c r="G991" s="4"/>
      <c r="H991" s="4"/>
      <c r="I991" s="4"/>
      <c r="J991" s="4"/>
    </row>
    <row r="992" spans="4:10" s="5" customFormat="1" ht="14.25">
      <c r="D992" s="4"/>
      <c r="E992" s="7"/>
      <c r="F992" s="4"/>
      <c r="G992" s="4"/>
      <c r="H992" s="4"/>
      <c r="I992" s="4"/>
      <c r="J992" s="4"/>
    </row>
    <row r="993" spans="4:10" s="5" customFormat="1" ht="14.25">
      <c r="D993" s="4"/>
      <c r="E993" s="7"/>
      <c r="F993" s="4"/>
      <c r="G993" s="4"/>
      <c r="H993" s="4"/>
      <c r="I993" s="4"/>
      <c r="J993" s="4"/>
    </row>
    <row r="994" spans="4:10" s="5" customFormat="1" ht="14.25">
      <c r="D994" s="4"/>
      <c r="E994" s="7"/>
      <c r="F994" s="4"/>
      <c r="G994" s="4"/>
      <c r="H994" s="4"/>
      <c r="I994" s="4"/>
      <c r="J994" s="4"/>
    </row>
    <row r="995" spans="4:10" s="5" customFormat="1" ht="14.25">
      <c r="D995" s="4"/>
      <c r="E995" s="7"/>
      <c r="F995" s="4"/>
      <c r="G995" s="4"/>
      <c r="H995" s="4"/>
      <c r="I995" s="4"/>
      <c r="J995" s="4"/>
    </row>
    <row r="996" spans="4:10" s="5" customFormat="1" ht="14.25">
      <c r="D996" s="4"/>
      <c r="E996" s="7"/>
      <c r="F996" s="4"/>
      <c r="G996" s="4"/>
      <c r="H996" s="4"/>
      <c r="I996" s="4"/>
      <c r="J996" s="4"/>
    </row>
    <row r="997" spans="4:10" s="5" customFormat="1" ht="14.25">
      <c r="D997" s="4"/>
      <c r="E997" s="7"/>
      <c r="F997" s="4"/>
      <c r="G997" s="4"/>
      <c r="H997" s="4"/>
      <c r="I997" s="4"/>
      <c r="J997" s="4"/>
    </row>
    <row r="998" spans="4:10" s="5" customFormat="1" ht="14.25">
      <c r="D998" s="4"/>
      <c r="E998" s="7"/>
      <c r="F998" s="4"/>
      <c r="G998" s="4"/>
      <c r="H998" s="4"/>
      <c r="I998" s="4"/>
      <c r="J998" s="4"/>
    </row>
    <row r="999" spans="4:10" s="5" customFormat="1" ht="14.25">
      <c r="D999" s="4"/>
      <c r="E999" s="7"/>
      <c r="F999" s="4"/>
      <c r="G999" s="4"/>
      <c r="H999" s="4"/>
      <c r="I999" s="4"/>
      <c r="J999" s="4"/>
    </row>
    <row r="1000" spans="4:10" s="5" customFormat="1" ht="14.25">
      <c r="D1000" s="4"/>
      <c r="E1000" s="7"/>
      <c r="F1000" s="4"/>
      <c r="G1000" s="4"/>
      <c r="H1000" s="4"/>
      <c r="I1000" s="4"/>
      <c r="J1000" s="4"/>
    </row>
    <row r="1001" spans="4:10" s="5" customFormat="1" ht="14.25">
      <c r="D1001" s="4"/>
      <c r="E1001" s="7"/>
      <c r="F1001" s="4"/>
      <c r="G1001" s="4"/>
      <c r="H1001" s="4"/>
      <c r="I1001" s="4"/>
      <c r="J1001" s="4"/>
    </row>
    <row r="1002" spans="4:10" s="5" customFormat="1" ht="14.25">
      <c r="D1002" s="4"/>
      <c r="E1002" s="7"/>
      <c r="F1002" s="4"/>
      <c r="G1002" s="4"/>
      <c r="H1002" s="4"/>
      <c r="I1002" s="4"/>
      <c r="J1002" s="4"/>
    </row>
    <row r="1003" spans="4:10" s="5" customFormat="1" ht="14.25">
      <c r="D1003" s="4"/>
      <c r="E1003" s="7"/>
      <c r="F1003" s="4"/>
      <c r="G1003" s="4"/>
      <c r="H1003" s="4"/>
      <c r="I1003" s="4"/>
      <c r="J1003" s="4"/>
    </row>
    <row r="1004" spans="4:10" s="5" customFormat="1" ht="14.25">
      <c r="D1004" s="4"/>
      <c r="E1004" s="7"/>
      <c r="F1004" s="4"/>
      <c r="G1004" s="4"/>
      <c r="H1004" s="4"/>
      <c r="I1004" s="4"/>
      <c r="J1004" s="4"/>
    </row>
    <row r="1005" spans="4:10" s="5" customFormat="1" ht="14.25">
      <c r="D1005" s="4"/>
      <c r="E1005" s="7"/>
      <c r="F1005" s="4"/>
      <c r="G1005" s="4"/>
      <c r="H1005" s="4"/>
      <c r="I1005" s="4"/>
      <c r="J1005" s="4"/>
    </row>
    <row r="1006" spans="4:10" s="5" customFormat="1" ht="14.25">
      <c r="D1006" s="4"/>
      <c r="E1006" s="7"/>
      <c r="F1006" s="4"/>
      <c r="G1006" s="4"/>
      <c r="H1006" s="4"/>
      <c r="I1006" s="4"/>
      <c r="J1006" s="4"/>
    </row>
    <row r="1007" spans="4:10" s="5" customFormat="1" ht="14.25">
      <c r="D1007" s="4"/>
      <c r="E1007" s="7"/>
      <c r="F1007" s="4"/>
      <c r="G1007" s="4"/>
      <c r="H1007" s="4"/>
      <c r="I1007" s="4"/>
      <c r="J1007" s="4"/>
    </row>
    <row r="1008" spans="4:10" s="5" customFormat="1" ht="14.25">
      <c r="D1008" s="4"/>
      <c r="E1008" s="7"/>
      <c r="F1008" s="4"/>
      <c r="G1008" s="4"/>
      <c r="H1008" s="4"/>
      <c r="I1008" s="4"/>
      <c r="J1008" s="4"/>
    </row>
    <row r="1009" spans="4:10" s="5" customFormat="1" ht="14.25">
      <c r="D1009" s="4"/>
      <c r="E1009" s="7"/>
      <c r="F1009" s="4"/>
      <c r="G1009" s="4"/>
      <c r="H1009" s="4"/>
      <c r="I1009" s="4"/>
      <c r="J1009" s="4"/>
    </row>
    <row r="1010" spans="4:10" s="5" customFormat="1" ht="14.25">
      <c r="D1010" s="4"/>
      <c r="E1010" s="7"/>
      <c r="F1010" s="4"/>
      <c r="G1010" s="4"/>
      <c r="H1010" s="4"/>
      <c r="I1010" s="4"/>
      <c r="J1010" s="4"/>
    </row>
    <row r="1011" spans="4:10" s="5" customFormat="1" ht="14.25">
      <c r="D1011" s="4"/>
      <c r="E1011" s="7"/>
      <c r="F1011" s="4"/>
      <c r="G1011" s="4"/>
      <c r="H1011" s="4"/>
      <c r="I1011" s="4"/>
      <c r="J1011" s="4"/>
    </row>
    <row r="1012" spans="4:10" s="5" customFormat="1" ht="14.25">
      <c r="D1012" s="4"/>
      <c r="E1012" s="7"/>
      <c r="F1012" s="4"/>
      <c r="G1012" s="4"/>
      <c r="H1012" s="4"/>
      <c r="I1012" s="4"/>
      <c r="J1012" s="4"/>
    </row>
    <row r="1013" spans="4:10" s="5" customFormat="1" ht="14.25">
      <c r="D1013" s="4"/>
      <c r="E1013" s="7"/>
      <c r="F1013" s="4"/>
      <c r="G1013" s="4"/>
      <c r="H1013" s="4"/>
      <c r="I1013" s="4"/>
      <c r="J1013" s="4"/>
    </row>
    <row r="1014" spans="4:10" s="5" customFormat="1" ht="14.25">
      <c r="D1014" s="4"/>
      <c r="E1014" s="7"/>
      <c r="F1014" s="4"/>
      <c r="G1014" s="4"/>
      <c r="H1014" s="4"/>
      <c r="I1014" s="4"/>
      <c r="J1014" s="4"/>
    </row>
    <row r="1015" spans="4:10" s="5" customFormat="1" ht="14.25">
      <c r="D1015" s="4"/>
      <c r="E1015" s="7"/>
      <c r="F1015" s="4"/>
      <c r="G1015" s="4"/>
      <c r="H1015" s="4"/>
      <c r="I1015" s="4"/>
      <c r="J1015" s="4"/>
    </row>
    <row r="1016" spans="4:10" s="5" customFormat="1" ht="14.25">
      <c r="D1016" s="4"/>
      <c r="E1016" s="7"/>
      <c r="F1016" s="4"/>
      <c r="G1016" s="4"/>
      <c r="H1016" s="4"/>
      <c r="I1016" s="4"/>
      <c r="J1016" s="4"/>
    </row>
    <row r="1017" spans="4:10" s="5" customFormat="1" ht="14.25">
      <c r="D1017" s="4"/>
      <c r="E1017" s="7"/>
      <c r="F1017" s="4"/>
      <c r="G1017" s="4"/>
      <c r="H1017" s="4"/>
      <c r="I1017" s="4"/>
      <c r="J1017" s="4"/>
    </row>
    <row r="1018" spans="4:10" s="5" customFormat="1" ht="14.25">
      <c r="D1018" s="4"/>
      <c r="E1018" s="7"/>
      <c r="F1018" s="4"/>
      <c r="G1018" s="4"/>
      <c r="H1018" s="4"/>
      <c r="I1018" s="4"/>
      <c r="J1018" s="4"/>
    </row>
    <row r="1019" spans="4:10" s="5" customFormat="1" ht="14.25">
      <c r="D1019" s="4"/>
      <c r="E1019" s="7"/>
      <c r="F1019" s="4"/>
      <c r="G1019" s="4"/>
      <c r="H1019" s="4"/>
      <c r="I1019" s="4"/>
      <c r="J1019" s="4"/>
    </row>
    <row r="1020" spans="4:10" s="5" customFormat="1" ht="14.25">
      <c r="D1020" s="4"/>
      <c r="E1020" s="7"/>
      <c r="F1020" s="4"/>
      <c r="G1020" s="4"/>
      <c r="H1020" s="4"/>
      <c r="I1020" s="4"/>
      <c r="J1020" s="4"/>
    </row>
    <row r="1021" spans="4:10" s="5" customFormat="1" ht="14.25">
      <c r="D1021" s="4"/>
      <c r="E1021" s="7"/>
      <c r="F1021" s="4"/>
      <c r="G1021" s="4"/>
      <c r="H1021" s="4"/>
      <c r="I1021" s="4"/>
      <c r="J1021" s="4"/>
    </row>
    <row r="1022" spans="4:10" s="5" customFormat="1" ht="14.25">
      <c r="D1022" s="4"/>
      <c r="E1022" s="7"/>
      <c r="F1022" s="4"/>
      <c r="G1022" s="4"/>
      <c r="H1022" s="4"/>
      <c r="I1022" s="4"/>
      <c r="J1022" s="4"/>
    </row>
    <row r="1023" spans="4:10" s="5" customFormat="1" ht="14.25">
      <c r="D1023" s="4"/>
      <c r="E1023" s="7"/>
      <c r="F1023" s="4"/>
      <c r="G1023" s="4"/>
      <c r="H1023" s="4"/>
      <c r="I1023" s="4"/>
      <c r="J1023" s="4"/>
    </row>
    <row r="1024" spans="4:10" s="5" customFormat="1" ht="14.25">
      <c r="D1024" s="4"/>
      <c r="E1024" s="7"/>
      <c r="F1024" s="4"/>
      <c r="G1024" s="4"/>
      <c r="H1024" s="4"/>
      <c r="I1024" s="4"/>
      <c r="J1024" s="4"/>
    </row>
    <row r="1025" spans="4:10" s="5" customFormat="1" ht="14.25">
      <c r="D1025" s="4"/>
      <c r="E1025" s="7"/>
      <c r="F1025" s="4"/>
      <c r="G1025" s="4"/>
      <c r="H1025" s="4"/>
      <c r="I1025" s="4"/>
      <c r="J1025" s="4"/>
    </row>
    <row r="1026" spans="4:10" s="5" customFormat="1" ht="14.25">
      <c r="D1026" s="4"/>
      <c r="E1026" s="7"/>
      <c r="F1026" s="4"/>
      <c r="G1026" s="4"/>
      <c r="H1026" s="4"/>
      <c r="I1026" s="4"/>
      <c r="J1026" s="4"/>
    </row>
    <row r="1027" spans="4:10" s="5" customFormat="1" ht="14.25">
      <c r="D1027" s="4"/>
      <c r="E1027" s="7"/>
      <c r="F1027" s="4"/>
      <c r="G1027" s="4"/>
      <c r="H1027" s="4"/>
      <c r="I1027" s="4"/>
      <c r="J1027" s="4"/>
    </row>
    <row r="1028" spans="4:10" s="5" customFormat="1" ht="14.25">
      <c r="D1028" s="4"/>
      <c r="E1028" s="7"/>
      <c r="F1028" s="4"/>
      <c r="G1028" s="4"/>
      <c r="H1028" s="4"/>
      <c r="I1028" s="4"/>
      <c r="J1028" s="4"/>
    </row>
    <row r="1029" spans="4:10" s="5" customFormat="1" ht="14.25">
      <c r="D1029" s="4"/>
      <c r="E1029" s="7"/>
      <c r="F1029" s="4"/>
      <c r="G1029" s="4"/>
      <c r="H1029" s="4"/>
      <c r="I1029" s="4"/>
      <c r="J1029" s="4"/>
    </row>
    <row r="1030" spans="4:10" s="5" customFormat="1" ht="14.25">
      <c r="D1030" s="4"/>
      <c r="E1030" s="7"/>
      <c r="F1030" s="4"/>
      <c r="G1030" s="4"/>
      <c r="H1030" s="4"/>
      <c r="I1030" s="4"/>
      <c r="J1030" s="4"/>
    </row>
    <row r="1031" spans="4:10" s="5" customFormat="1" ht="14.25">
      <c r="D1031" s="4"/>
      <c r="E1031" s="7"/>
      <c r="F1031" s="4"/>
      <c r="G1031" s="4"/>
      <c r="H1031" s="4"/>
      <c r="I1031" s="4"/>
      <c r="J1031" s="4"/>
    </row>
    <row r="1032" spans="4:10" s="5" customFormat="1" ht="14.25">
      <c r="D1032" s="4"/>
      <c r="E1032" s="7"/>
      <c r="F1032" s="4"/>
      <c r="G1032" s="4"/>
      <c r="H1032" s="4"/>
      <c r="I1032" s="4"/>
      <c r="J1032" s="4"/>
    </row>
    <row r="1033" spans="4:10" s="5" customFormat="1" ht="14.25">
      <c r="D1033" s="4"/>
      <c r="E1033" s="7"/>
      <c r="F1033" s="4"/>
      <c r="G1033" s="4"/>
      <c r="H1033" s="4"/>
      <c r="I1033" s="4"/>
      <c r="J1033" s="4"/>
    </row>
    <row r="1034" spans="4:10" s="5" customFormat="1" ht="14.25">
      <c r="D1034" s="4"/>
      <c r="E1034" s="7"/>
      <c r="F1034" s="4"/>
      <c r="G1034" s="4"/>
      <c r="H1034" s="4"/>
      <c r="I1034" s="4"/>
      <c r="J1034" s="4"/>
    </row>
    <row r="1035" spans="4:10" s="5" customFormat="1" ht="14.25">
      <c r="D1035" s="4"/>
      <c r="E1035" s="7"/>
      <c r="F1035" s="4"/>
      <c r="G1035" s="4"/>
      <c r="H1035" s="4"/>
      <c r="I1035" s="4"/>
      <c r="J1035" s="4"/>
    </row>
    <row r="1036" spans="4:10" s="5" customFormat="1" ht="14.25">
      <c r="D1036" s="4"/>
      <c r="E1036" s="7"/>
      <c r="F1036" s="4"/>
      <c r="G1036" s="4"/>
      <c r="H1036" s="4"/>
      <c r="I1036" s="4"/>
      <c r="J1036" s="4"/>
    </row>
    <row r="1037" spans="4:10" s="5" customFormat="1" ht="14.25">
      <c r="D1037" s="4"/>
      <c r="E1037" s="7"/>
      <c r="F1037" s="4"/>
      <c r="G1037" s="4"/>
      <c r="H1037" s="4"/>
      <c r="I1037" s="4"/>
      <c r="J1037" s="4"/>
    </row>
    <row r="1038" spans="4:10" s="5" customFormat="1" ht="14.25">
      <c r="D1038" s="4"/>
      <c r="E1038" s="7"/>
      <c r="F1038" s="4"/>
      <c r="G1038" s="4"/>
      <c r="H1038" s="4"/>
      <c r="I1038" s="4"/>
      <c r="J1038" s="4"/>
    </row>
    <row r="1039" spans="4:10" s="5" customFormat="1" ht="14.25">
      <c r="D1039" s="4"/>
      <c r="E1039" s="7"/>
      <c r="F1039" s="4"/>
      <c r="G1039" s="4"/>
      <c r="H1039" s="4"/>
      <c r="I1039" s="4"/>
      <c r="J1039" s="4"/>
    </row>
    <row r="1040" spans="4:10" s="5" customFormat="1" ht="14.25">
      <c r="D1040" s="4"/>
      <c r="E1040" s="7"/>
      <c r="F1040" s="4"/>
      <c r="G1040" s="4"/>
      <c r="H1040" s="4"/>
      <c r="I1040" s="4"/>
      <c r="J1040" s="4"/>
    </row>
    <row r="1041" spans="4:10" s="5" customFormat="1" ht="14.25">
      <c r="D1041" s="4"/>
      <c r="E1041" s="7"/>
      <c r="F1041" s="4"/>
      <c r="G1041" s="4"/>
      <c r="H1041" s="4"/>
      <c r="I1041" s="4"/>
      <c r="J1041" s="4"/>
    </row>
    <row r="1042" spans="4:10" s="5" customFormat="1" ht="14.25">
      <c r="D1042" s="4"/>
      <c r="E1042" s="7"/>
      <c r="F1042" s="4"/>
      <c r="G1042" s="4"/>
      <c r="H1042" s="4"/>
      <c r="I1042" s="4"/>
      <c r="J1042" s="4"/>
    </row>
    <row r="1043" spans="4:10" s="5" customFormat="1" ht="14.25">
      <c r="D1043" s="4"/>
      <c r="E1043" s="7"/>
      <c r="F1043" s="4"/>
      <c r="G1043" s="4"/>
      <c r="H1043" s="4"/>
      <c r="I1043" s="4"/>
      <c r="J1043" s="4"/>
    </row>
    <row r="1044" spans="4:10" s="5" customFormat="1" ht="14.25">
      <c r="D1044" s="4"/>
      <c r="E1044" s="7"/>
      <c r="F1044" s="4"/>
      <c r="G1044" s="4"/>
      <c r="H1044" s="4"/>
      <c r="I1044" s="4"/>
      <c r="J1044" s="4"/>
    </row>
    <row r="1045" spans="4:10" s="5" customFormat="1" ht="14.25">
      <c r="D1045" s="4"/>
      <c r="E1045" s="7"/>
      <c r="F1045" s="4"/>
      <c r="G1045" s="4"/>
      <c r="H1045" s="4"/>
      <c r="I1045" s="4"/>
      <c r="J1045" s="4"/>
    </row>
    <row r="1046" spans="4:10" s="5" customFormat="1" ht="14.25">
      <c r="D1046" s="4"/>
      <c r="E1046" s="7"/>
      <c r="F1046" s="4"/>
      <c r="G1046" s="4"/>
      <c r="H1046" s="4"/>
      <c r="I1046" s="4"/>
      <c r="J1046" s="4"/>
    </row>
    <row r="1047" spans="4:10" s="5" customFormat="1" ht="14.25">
      <c r="D1047" s="4"/>
      <c r="E1047" s="7"/>
      <c r="F1047" s="4"/>
      <c r="G1047" s="4"/>
      <c r="H1047" s="4"/>
      <c r="I1047" s="4"/>
      <c r="J1047" s="4"/>
    </row>
    <row r="1048" spans="4:10" s="5" customFormat="1" ht="14.25">
      <c r="D1048" s="4"/>
      <c r="E1048" s="7"/>
      <c r="F1048" s="4"/>
      <c r="G1048" s="4"/>
      <c r="H1048" s="4"/>
      <c r="I1048" s="4"/>
      <c r="J1048" s="4"/>
    </row>
    <row r="1049" spans="4:10" s="5" customFormat="1" ht="14.25">
      <c r="D1049" s="4"/>
      <c r="E1049" s="7"/>
      <c r="F1049" s="4"/>
      <c r="G1049" s="4"/>
      <c r="H1049" s="4"/>
      <c r="I1049" s="4"/>
      <c r="J1049" s="4"/>
    </row>
    <row r="1050" spans="4:10" s="5" customFormat="1" ht="14.25">
      <c r="D1050" s="4"/>
      <c r="E1050" s="7"/>
      <c r="F1050" s="4"/>
      <c r="G1050" s="4"/>
      <c r="H1050" s="4"/>
      <c r="I1050" s="4"/>
      <c r="J1050" s="4"/>
    </row>
    <row r="1051" spans="4:10" s="5" customFormat="1" ht="14.25">
      <c r="D1051" s="4"/>
      <c r="E1051" s="7"/>
      <c r="F1051" s="4"/>
      <c r="G1051" s="4"/>
      <c r="H1051" s="4"/>
      <c r="I1051" s="4"/>
      <c r="J1051" s="4"/>
    </row>
    <row r="1052" spans="4:10" s="5" customFormat="1" ht="14.25">
      <c r="D1052" s="4"/>
      <c r="E1052" s="7"/>
      <c r="F1052" s="4"/>
      <c r="G1052" s="4"/>
      <c r="H1052" s="4"/>
      <c r="I1052" s="4"/>
      <c r="J1052" s="4"/>
    </row>
    <row r="1053" spans="4:10" s="5" customFormat="1" ht="14.25">
      <c r="D1053" s="4"/>
      <c r="E1053" s="7"/>
      <c r="F1053" s="4"/>
      <c r="G1053" s="4"/>
      <c r="H1053" s="4"/>
      <c r="I1053" s="4"/>
      <c r="J1053" s="4"/>
    </row>
    <row r="1054" spans="4:10" s="5" customFormat="1" ht="14.25">
      <c r="D1054" s="4"/>
      <c r="E1054" s="7"/>
      <c r="F1054" s="4"/>
      <c r="G1054" s="4"/>
      <c r="H1054" s="4"/>
      <c r="I1054" s="4"/>
      <c r="J1054" s="4"/>
    </row>
    <row r="1055" spans="4:10" s="5" customFormat="1" ht="14.25">
      <c r="D1055" s="4"/>
      <c r="E1055" s="7"/>
      <c r="F1055" s="4"/>
      <c r="G1055" s="4"/>
      <c r="H1055" s="4"/>
      <c r="I1055" s="4"/>
      <c r="J1055" s="4"/>
    </row>
    <row r="1056" spans="4:10" s="5" customFormat="1" ht="14.25">
      <c r="D1056" s="4"/>
      <c r="E1056" s="7"/>
      <c r="F1056" s="4"/>
      <c r="G1056" s="4"/>
      <c r="H1056" s="4"/>
      <c r="I1056" s="4"/>
      <c r="J1056" s="4"/>
    </row>
    <row r="1057" spans="4:10" s="5" customFormat="1" ht="14.25">
      <c r="D1057" s="4"/>
      <c r="E1057" s="7"/>
      <c r="F1057" s="4"/>
      <c r="G1057" s="4"/>
      <c r="H1057" s="4"/>
      <c r="I1057" s="4"/>
      <c r="J1057" s="4"/>
    </row>
    <row r="1058" spans="4:10" s="5" customFormat="1" ht="14.25">
      <c r="D1058" s="4"/>
      <c r="E1058" s="7"/>
      <c r="F1058" s="4"/>
      <c r="G1058" s="4"/>
      <c r="H1058" s="4"/>
      <c r="I1058" s="4"/>
      <c r="J1058" s="4"/>
    </row>
    <row r="1059" spans="4:10" s="5" customFormat="1" ht="14.25">
      <c r="D1059" s="4"/>
      <c r="E1059" s="7"/>
      <c r="F1059" s="4"/>
      <c r="G1059" s="4"/>
      <c r="H1059" s="4"/>
      <c r="I1059" s="4"/>
      <c r="J1059" s="4"/>
    </row>
    <row r="1060" spans="4:10" s="5" customFormat="1" ht="14.25">
      <c r="D1060" s="4"/>
      <c r="E1060" s="7"/>
      <c r="F1060" s="4"/>
      <c r="G1060" s="4"/>
      <c r="H1060" s="4"/>
      <c r="I1060" s="4"/>
      <c r="J1060" s="4"/>
    </row>
    <row r="1061" spans="4:10" s="5" customFormat="1" ht="14.25">
      <c r="D1061" s="4"/>
      <c r="E1061" s="7"/>
      <c r="F1061" s="4"/>
      <c r="G1061" s="4"/>
      <c r="H1061" s="4"/>
      <c r="I1061" s="4"/>
      <c r="J1061" s="4"/>
    </row>
    <row r="1062" spans="4:10" s="5" customFormat="1" ht="14.25">
      <c r="D1062" s="4"/>
      <c r="E1062" s="7"/>
      <c r="F1062" s="4"/>
      <c r="G1062" s="4"/>
      <c r="H1062" s="4"/>
      <c r="I1062" s="4"/>
      <c r="J1062" s="4"/>
    </row>
    <row r="1063" spans="4:10" s="5" customFormat="1" ht="14.25">
      <c r="D1063" s="4"/>
      <c r="E1063" s="7"/>
      <c r="F1063" s="4"/>
      <c r="G1063" s="4"/>
      <c r="H1063" s="4"/>
      <c r="I1063" s="4"/>
      <c r="J1063" s="4"/>
    </row>
    <row r="1064" spans="4:10" s="5" customFormat="1" ht="14.25">
      <c r="D1064" s="4"/>
      <c r="E1064" s="7"/>
      <c r="F1064" s="4"/>
      <c r="G1064" s="4"/>
      <c r="H1064" s="4"/>
      <c r="I1064" s="4"/>
      <c r="J1064" s="4"/>
    </row>
    <row r="1065" spans="4:10" s="5" customFormat="1" ht="14.25">
      <c r="D1065" s="4"/>
      <c r="E1065" s="7"/>
      <c r="F1065" s="4"/>
      <c r="G1065" s="4"/>
      <c r="H1065" s="4"/>
      <c r="I1065" s="4"/>
      <c r="J1065" s="4"/>
    </row>
    <row r="1066" spans="4:10" s="5" customFormat="1" ht="14.25">
      <c r="D1066" s="4"/>
      <c r="E1066" s="7"/>
      <c r="F1066" s="4"/>
      <c r="G1066" s="4"/>
      <c r="H1066" s="4"/>
      <c r="I1066" s="4"/>
      <c r="J1066" s="4"/>
    </row>
    <row r="1067" spans="4:10" s="5" customFormat="1" ht="14.25">
      <c r="D1067" s="4"/>
      <c r="E1067" s="7"/>
      <c r="F1067" s="4"/>
      <c r="G1067" s="4"/>
      <c r="H1067" s="4"/>
      <c r="I1067" s="4"/>
      <c r="J1067" s="4"/>
    </row>
    <row r="1068" spans="4:10" s="5" customFormat="1" ht="14.25">
      <c r="D1068" s="4"/>
      <c r="E1068" s="7"/>
      <c r="F1068" s="4"/>
      <c r="G1068" s="4"/>
      <c r="H1068" s="4"/>
      <c r="I1068" s="4"/>
      <c r="J1068" s="4"/>
    </row>
    <row r="1069" spans="4:10" s="5" customFormat="1" ht="14.25">
      <c r="D1069" s="4"/>
      <c r="E1069" s="7"/>
      <c r="F1069" s="4"/>
      <c r="G1069" s="4"/>
      <c r="H1069" s="4"/>
      <c r="I1069" s="4"/>
      <c r="J1069" s="4"/>
    </row>
    <row r="1070" spans="4:10" s="5" customFormat="1" ht="14.25">
      <c r="D1070" s="4"/>
      <c r="E1070" s="7"/>
      <c r="F1070" s="4"/>
      <c r="G1070" s="4"/>
      <c r="H1070" s="4"/>
      <c r="I1070" s="4"/>
      <c r="J1070" s="4"/>
    </row>
    <row r="1071" spans="4:10" s="5" customFormat="1" ht="14.25">
      <c r="D1071" s="4"/>
      <c r="E1071" s="7"/>
      <c r="F1071" s="4"/>
      <c r="G1071" s="4"/>
      <c r="H1071" s="4"/>
      <c r="I1071" s="4"/>
      <c r="J1071" s="4"/>
    </row>
    <row r="1072" spans="4:10" s="5" customFormat="1" ht="14.25">
      <c r="D1072" s="4"/>
      <c r="E1072" s="7"/>
      <c r="F1072" s="4"/>
      <c r="G1072" s="4"/>
      <c r="H1072" s="4"/>
      <c r="I1072" s="4"/>
      <c r="J1072" s="4"/>
    </row>
    <row r="1073" spans="4:10" s="5" customFormat="1" ht="14.25">
      <c r="D1073" s="4"/>
      <c r="E1073" s="7"/>
      <c r="F1073" s="4"/>
      <c r="G1073" s="4"/>
      <c r="H1073" s="4"/>
      <c r="I1073" s="4"/>
      <c r="J1073" s="4"/>
    </row>
    <row r="1074" spans="4:10" s="5" customFormat="1" ht="14.25">
      <c r="D1074" s="4"/>
      <c r="E1074" s="7"/>
      <c r="F1074" s="4"/>
      <c r="G1074" s="4"/>
      <c r="H1074" s="4"/>
      <c r="I1074" s="4"/>
      <c r="J1074" s="4"/>
    </row>
    <row r="1075" spans="4:10" s="5" customFormat="1" ht="14.25">
      <c r="D1075" s="4"/>
      <c r="E1075" s="7"/>
      <c r="F1075" s="4"/>
      <c r="G1075" s="4"/>
      <c r="H1075" s="4"/>
      <c r="I1075" s="4"/>
      <c r="J1075" s="4"/>
    </row>
    <row r="1076" spans="4:10" s="5" customFormat="1" ht="14.25">
      <c r="D1076" s="4"/>
      <c r="E1076" s="7"/>
      <c r="F1076" s="4"/>
      <c r="G1076" s="4"/>
      <c r="H1076" s="4"/>
      <c r="I1076" s="4"/>
      <c r="J1076" s="4"/>
    </row>
    <row r="1077" spans="4:10" s="5" customFormat="1" ht="14.25">
      <c r="D1077" s="4"/>
      <c r="E1077" s="7"/>
      <c r="F1077" s="4"/>
      <c r="G1077" s="4"/>
      <c r="H1077" s="4"/>
      <c r="I1077" s="4"/>
      <c r="J1077" s="4"/>
    </row>
    <row r="1078" spans="4:10" s="5" customFormat="1" ht="14.25">
      <c r="D1078" s="4"/>
      <c r="E1078" s="7"/>
      <c r="F1078" s="4"/>
      <c r="G1078" s="4"/>
      <c r="H1078" s="4"/>
      <c r="I1078" s="4"/>
      <c r="J1078" s="4"/>
    </row>
    <row r="1079" spans="4:10" s="5" customFormat="1" ht="14.25">
      <c r="D1079" s="4"/>
      <c r="E1079" s="7"/>
      <c r="F1079" s="4"/>
      <c r="G1079" s="4"/>
      <c r="H1079" s="4"/>
      <c r="I1079" s="4"/>
      <c r="J1079" s="4"/>
    </row>
    <row r="1080" spans="4:10" s="5" customFormat="1" ht="14.25">
      <c r="D1080" s="4"/>
      <c r="E1080" s="7"/>
      <c r="F1080" s="4"/>
      <c r="G1080" s="4"/>
      <c r="H1080" s="4"/>
      <c r="I1080" s="4"/>
      <c r="J1080" s="4"/>
    </row>
    <row r="1081" spans="4:10" s="5" customFormat="1" ht="14.25">
      <c r="D1081" s="4"/>
      <c r="E1081" s="7"/>
      <c r="F1081" s="4"/>
      <c r="G1081" s="4"/>
      <c r="H1081" s="4"/>
      <c r="I1081" s="4"/>
      <c r="J1081" s="4"/>
    </row>
    <row r="1082" spans="4:10" s="5" customFormat="1" ht="14.25">
      <c r="D1082" s="4"/>
      <c r="E1082" s="7"/>
      <c r="F1082" s="4"/>
      <c r="G1082" s="4"/>
      <c r="H1082" s="4"/>
      <c r="I1082" s="4"/>
      <c r="J1082" s="4"/>
    </row>
    <row r="1083" spans="4:10" s="5" customFormat="1" ht="14.25">
      <c r="D1083" s="4"/>
      <c r="E1083" s="7"/>
      <c r="F1083" s="4"/>
      <c r="G1083" s="4"/>
      <c r="H1083" s="4"/>
      <c r="I1083" s="4"/>
      <c r="J1083" s="4"/>
    </row>
    <row r="1084" spans="4:10" s="5" customFormat="1" ht="14.25">
      <c r="D1084" s="4"/>
      <c r="E1084" s="7"/>
      <c r="F1084" s="4"/>
      <c r="G1084" s="4"/>
      <c r="H1084" s="4"/>
      <c r="I1084" s="4"/>
      <c r="J1084" s="4"/>
    </row>
    <row r="1085" spans="4:10" s="5" customFormat="1" ht="14.25">
      <c r="D1085" s="4"/>
      <c r="E1085" s="7"/>
      <c r="F1085" s="4"/>
      <c r="G1085" s="4"/>
      <c r="H1085" s="4"/>
      <c r="I1085" s="4"/>
      <c r="J1085" s="4"/>
    </row>
    <row r="1086" spans="4:10" s="5" customFormat="1" ht="14.25">
      <c r="D1086" s="4"/>
      <c r="E1086" s="7"/>
      <c r="F1086" s="4"/>
      <c r="G1086" s="4"/>
      <c r="H1086" s="4"/>
      <c r="I1086" s="4"/>
      <c r="J1086" s="4"/>
    </row>
    <row r="1087" spans="4:10" s="5" customFormat="1" ht="14.25">
      <c r="D1087" s="4"/>
      <c r="E1087" s="7"/>
      <c r="F1087" s="4"/>
      <c r="G1087" s="4"/>
      <c r="H1087" s="4"/>
      <c r="I1087" s="4"/>
      <c r="J1087" s="4"/>
    </row>
    <row r="1088" spans="4:10" s="5" customFormat="1" ht="14.25">
      <c r="D1088" s="4"/>
      <c r="E1088" s="7"/>
      <c r="F1088" s="4"/>
      <c r="G1088" s="4"/>
      <c r="H1088" s="4"/>
      <c r="I1088" s="4"/>
      <c r="J1088" s="4"/>
    </row>
    <row r="1089" spans="4:10" s="5" customFormat="1" ht="14.25">
      <c r="D1089" s="4"/>
      <c r="E1089" s="7"/>
      <c r="F1089" s="4"/>
      <c r="G1089" s="4"/>
      <c r="H1089" s="4"/>
      <c r="I1089" s="4"/>
      <c r="J1089" s="4"/>
    </row>
    <row r="1090" spans="4:10" s="5" customFormat="1" ht="14.25">
      <c r="D1090" s="4"/>
      <c r="E1090" s="7"/>
      <c r="F1090" s="4"/>
      <c r="G1090" s="4"/>
      <c r="H1090" s="4"/>
      <c r="I1090" s="4"/>
      <c r="J1090" s="4"/>
    </row>
    <row r="1091" spans="4:10" s="5" customFormat="1" ht="14.25">
      <c r="D1091" s="4"/>
      <c r="E1091" s="7"/>
      <c r="F1091" s="4"/>
      <c r="G1091" s="4"/>
      <c r="H1091" s="4"/>
      <c r="I1091" s="4"/>
      <c r="J1091" s="4"/>
    </row>
    <row r="1092" spans="4:10" s="5" customFormat="1" ht="14.25">
      <c r="D1092" s="4"/>
      <c r="E1092" s="7"/>
      <c r="F1092" s="4"/>
      <c r="G1092" s="4"/>
      <c r="H1092" s="4"/>
      <c r="I1092" s="4"/>
      <c r="J1092" s="4"/>
    </row>
    <row r="1093" spans="4:10" s="5" customFormat="1" ht="14.25">
      <c r="D1093" s="4"/>
      <c r="E1093" s="7"/>
      <c r="F1093" s="4"/>
      <c r="G1093" s="4"/>
      <c r="H1093" s="4"/>
      <c r="I1093" s="4"/>
      <c r="J1093" s="4"/>
    </row>
    <row r="1094" spans="4:10" s="5" customFormat="1" ht="14.25">
      <c r="D1094" s="4"/>
      <c r="E1094" s="7"/>
      <c r="F1094" s="4"/>
      <c r="G1094" s="4"/>
      <c r="H1094" s="4"/>
      <c r="I1094" s="4"/>
      <c r="J1094" s="4"/>
    </row>
    <row r="1095" spans="4:10" s="5" customFormat="1" ht="14.25">
      <c r="D1095" s="4"/>
      <c r="E1095" s="7"/>
      <c r="F1095" s="4"/>
      <c r="G1095" s="4"/>
      <c r="H1095" s="4"/>
      <c r="I1095" s="4"/>
      <c r="J1095" s="4"/>
    </row>
    <row r="1096" spans="4:10" s="5" customFormat="1" ht="14.25">
      <c r="D1096" s="4"/>
      <c r="E1096" s="7"/>
      <c r="F1096" s="4"/>
      <c r="G1096" s="4"/>
      <c r="H1096" s="4"/>
      <c r="I1096" s="4"/>
      <c r="J1096" s="4"/>
    </row>
    <row r="1097" spans="4:10" s="5" customFormat="1" ht="14.25">
      <c r="D1097" s="4"/>
      <c r="E1097" s="7"/>
      <c r="F1097" s="4"/>
      <c r="G1097" s="4"/>
      <c r="H1097" s="4"/>
      <c r="I1097" s="4"/>
      <c r="J1097" s="4"/>
    </row>
    <row r="1098" spans="4:10" s="5" customFormat="1" ht="14.25">
      <c r="D1098" s="4"/>
      <c r="E1098" s="7"/>
      <c r="F1098" s="4"/>
      <c r="G1098" s="4"/>
      <c r="H1098" s="4"/>
      <c r="I1098" s="4"/>
      <c r="J1098" s="4"/>
    </row>
    <row r="1099" spans="4:10" s="5" customFormat="1" ht="14.25">
      <c r="D1099" s="4"/>
      <c r="E1099" s="7"/>
      <c r="F1099" s="4"/>
      <c r="G1099" s="4"/>
      <c r="H1099" s="4"/>
      <c r="I1099" s="4"/>
      <c r="J1099" s="4"/>
    </row>
    <row r="1100" spans="4:10" s="5" customFormat="1" ht="14.25">
      <c r="D1100" s="4"/>
      <c r="E1100" s="7"/>
      <c r="F1100" s="4"/>
      <c r="G1100" s="4"/>
      <c r="H1100" s="4"/>
      <c r="I1100" s="4"/>
      <c r="J1100" s="4"/>
    </row>
    <row r="1101" spans="4:10" s="5" customFormat="1" ht="14.25">
      <c r="D1101" s="4"/>
      <c r="E1101" s="7"/>
      <c r="F1101" s="4"/>
      <c r="G1101" s="4"/>
      <c r="H1101" s="4"/>
      <c r="I1101" s="4"/>
      <c r="J1101" s="4"/>
    </row>
    <row r="1102" spans="4:10" s="5" customFormat="1" ht="14.25">
      <c r="D1102" s="4"/>
      <c r="E1102" s="7"/>
      <c r="F1102" s="4"/>
      <c r="G1102" s="4"/>
      <c r="H1102" s="4"/>
      <c r="I1102" s="4"/>
      <c r="J1102" s="4"/>
    </row>
    <row r="1103" spans="4:10" s="5" customFormat="1" ht="14.25">
      <c r="D1103" s="4"/>
      <c r="E1103" s="7"/>
      <c r="F1103" s="4"/>
      <c r="G1103" s="4"/>
      <c r="H1103" s="4"/>
      <c r="I1103" s="4"/>
      <c r="J1103" s="4"/>
    </row>
    <row r="1104" spans="4:10" s="5" customFormat="1" ht="14.25">
      <c r="D1104" s="4"/>
      <c r="E1104" s="7"/>
      <c r="F1104" s="4"/>
      <c r="G1104" s="4"/>
      <c r="H1104" s="4"/>
      <c r="I1104" s="4"/>
      <c r="J1104" s="4"/>
    </row>
    <row r="1105" spans="4:10" s="5" customFormat="1" ht="14.25">
      <c r="D1105" s="4"/>
      <c r="E1105" s="7"/>
      <c r="F1105" s="4"/>
      <c r="G1105" s="4"/>
      <c r="H1105" s="4"/>
      <c r="I1105" s="4"/>
      <c r="J1105" s="4"/>
    </row>
    <row r="1106" spans="4:10" s="5" customFormat="1" ht="14.25">
      <c r="D1106" s="4"/>
      <c r="E1106" s="7"/>
      <c r="F1106" s="4"/>
      <c r="G1106" s="4"/>
      <c r="H1106" s="4"/>
      <c r="I1106" s="4"/>
      <c r="J1106" s="4"/>
    </row>
    <row r="1107" spans="4:10" s="5" customFormat="1" ht="14.25">
      <c r="D1107" s="4"/>
      <c r="E1107" s="7"/>
      <c r="F1107" s="4"/>
      <c r="G1107" s="4"/>
      <c r="H1107" s="4"/>
      <c r="I1107" s="4"/>
      <c r="J1107" s="4"/>
    </row>
    <row r="1108" spans="4:10" s="5" customFormat="1" ht="14.25">
      <c r="D1108" s="4"/>
      <c r="E1108" s="7"/>
      <c r="F1108" s="4"/>
      <c r="G1108" s="4"/>
      <c r="H1108" s="4"/>
      <c r="I1108" s="4"/>
      <c r="J1108" s="4"/>
    </row>
    <row r="1109" spans="4:10" s="5" customFormat="1" ht="14.25">
      <c r="D1109" s="4"/>
      <c r="E1109" s="7"/>
      <c r="F1109" s="4"/>
      <c r="G1109" s="4"/>
      <c r="H1109" s="4"/>
      <c r="I1109" s="4"/>
      <c r="J1109" s="4"/>
    </row>
    <row r="1110" spans="4:10" s="5" customFormat="1" ht="14.25">
      <c r="D1110" s="4"/>
      <c r="E1110" s="7"/>
      <c r="F1110" s="4"/>
      <c r="G1110" s="4"/>
      <c r="H1110" s="4"/>
      <c r="I1110" s="4"/>
      <c r="J1110" s="4"/>
    </row>
    <row r="1111" spans="4:10" s="5" customFormat="1" ht="14.25">
      <c r="D1111" s="4"/>
      <c r="E1111" s="7"/>
      <c r="F1111" s="4"/>
      <c r="G1111" s="4"/>
      <c r="H1111" s="4"/>
      <c r="I1111" s="4"/>
      <c r="J1111" s="4"/>
    </row>
    <row r="1112" spans="4:10" s="5" customFormat="1" ht="14.25">
      <c r="D1112" s="4"/>
      <c r="E1112" s="7"/>
      <c r="F1112" s="4"/>
      <c r="G1112" s="4"/>
      <c r="H1112" s="4"/>
      <c r="I1112" s="4"/>
      <c r="J1112" s="4"/>
    </row>
    <row r="1113" spans="4:10" s="5" customFormat="1" ht="14.25">
      <c r="D1113" s="4"/>
      <c r="E1113" s="7"/>
      <c r="F1113" s="4"/>
      <c r="G1113" s="4"/>
      <c r="H1113" s="4"/>
      <c r="I1113" s="4"/>
      <c r="J1113" s="4"/>
    </row>
    <row r="1114" spans="4:10" s="5" customFormat="1" ht="14.25">
      <c r="D1114" s="4"/>
      <c r="E1114" s="7"/>
      <c r="F1114" s="4"/>
      <c r="G1114" s="4"/>
      <c r="H1114" s="4"/>
      <c r="I1114" s="4"/>
      <c r="J1114" s="4"/>
    </row>
    <row r="1115" spans="4:10" s="5" customFormat="1" ht="14.25">
      <c r="D1115" s="4"/>
      <c r="E1115" s="7"/>
      <c r="F1115" s="4"/>
      <c r="G1115" s="4"/>
      <c r="H1115" s="4"/>
      <c r="I1115" s="4"/>
      <c r="J1115" s="4"/>
    </row>
    <row r="1116" spans="4:10" s="5" customFormat="1" ht="14.25">
      <c r="D1116" s="4"/>
      <c r="E1116" s="7"/>
      <c r="F1116" s="4"/>
      <c r="G1116" s="4"/>
      <c r="H1116" s="4"/>
      <c r="I1116" s="4"/>
      <c r="J1116" s="4"/>
    </row>
    <row r="1117" spans="4:10" s="5" customFormat="1" ht="14.25">
      <c r="D1117" s="4"/>
      <c r="E1117" s="7"/>
      <c r="F1117" s="4"/>
      <c r="G1117" s="4"/>
      <c r="H1117" s="4"/>
      <c r="I1117" s="4"/>
      <c r="J1117" s="4"/>
    </row>
    <row r="1118" spans="4:10" s="5" customFormat="1" ht="14.25">
      <c r="D1118" s="4"/>
      <c r="E1118" s="7"/>
      <c r="F1118" s="4"/>
      <c r="G1118" s="4"/>
      <c r="H1118" s="4"/>
      <c r="I1118" s="4"/>
      <c r="J1118" s="4"/>
    </row>
    <row r="1119" spans="4:10" s="5" customFormat="1" ht="14.25">
      <c r="D1119" s="4"/>
      <c r="E1119" s="7"/>
      <c r="F1119" s="4"/>
      <c r="G1119" s="4"/>
      <c r="H1119" s="4"/>
      <c r="I1119" s="4"/>
      <c r="J1119" s="4"/>
    </row>
    <row r="1120" spans="4:10" s="5" customFormat="1" ht="14.25">
      <c r="D1120" s="4"/>
      <c r="E1120" s="7"/>
      <c r="F1120" s="4"/>
      <c r="G1120" s="4"/>
      <c r="H1120" s="4"/>
      <c r="I1120" s="4"/>
      <c r="J1120" s="4"/>
    </row>
    <row r="1121" spans="4:10" s="5" customFormat="1" ht="14.25">
      <c r="D1121" s="4"/>
      <c r="E1121" s="7"/>
      <c r="F1121" s="4"/>
      <c r="G1121" s="4"/>
      <c r="H1121" s="4"/>
      <c r="I1121" s="4"/>
      <c r="J1121" s="4"/>
    </row>
    <row r="1122" spans="4:10" s="5" customFormat="1" ht="14.25">
      <c r="D1122" s="4"/>
      <c r="E1122" s="7"/>
      <c r="F1122" s="4"/>
      <c r="G1122" s="4"/>
      <c r="H1122" s="4"/>
      <c r="I1122" s="4"/>
      <c r="J1122" s="4"/>
    </row>
    <row r="1123" spans="4:10" s="5" customFormat="1" ht="14.25">
      <c r="D1123" s="4"/>
      <c r="E1123" s="7"/>
      <c r="F1123" s="4"/>
      <c r="G1123" s="4"/>
      <c r="H1123" s="4"/>
      <c r="I1123" s="4"/>
      <c r="J1123" s="4"/>
    </row>
    <row r="1124" spans="4:10" s="5" customFormat="1" ht="14.25">
      <c r="D1124" s="4"/>
      <c r="E1124" s="7"/>
      <c r="F1124" s="4"/>
      <c r="G1124" s="4"/>
      <c r="H1124" s="4"/>
      <c r="I1124" s="4"/>
      <c r="J1124" s="4"/>
    </row>
    <row r="1125" spans="4:10" s="5" customFormat="1" ht="14.25">
      <c r="D1125" s="4"/>
      <c r="E1125" s="7"/>
      <c r="F1125" s="4"/>
      <c r="G1125" s="4"/>
      <c r="H1125" s="4"/>
      <c r="I1125" s="4"/>
      <c r="J1125" s="4"/>
    </row>
    <row r="1126" spans="4:10" s="5" customFormat="1" ht="14.25">
      <c r="D1126" s="4"/>
      <c r="E1126" s="7"/>
      <c r="F1126" s="4"/>
      <c r="G1126" s="4"/>
      <c r="H1126" s="4"/>
      <c r="I1126" s="4"/>
      <c r="J1126" s="4"/>
    </row>
    <row r="1127" spans="4:10" s="5" customFormat="1" ht="14.25">
      <c r="D1127" s="4"/>
      <c r="E1127" s="7"/>
      <c r="F1127" s="4"/>
      <c r="G1127" s="4"/>
      <c r="H1127" s="4"/>
      <c r="I1127" s="4"/>
      <c r="J1127" s="4"/>
    </row>
    <row r="1128" spans="4:10" s="5" customFormat="1" ht="14.25">
      <c r="D1128" s="4"/>
      <c r="E1128" s="7"/>
      <c r="F1128" s="4"/>
      <c r="G1128" s="4"/>
      <c r="H1128" s="4"/>
      <c r="I1128" s="4"/>
      <c r="J1128" s="4"/>
    </row>
    <row r="1129" spans="4:10" s="5" customFormat="1" ht="14.25">
      <c r="D1129" s="4"/>
      <c r="E1129" s="7"/>
      <c r="F1129" s="4"/>
      <c r="G1129" s="4"/>
      <c r="H1129" s="4"/>
      <c r="I1129" s="4"/>
      <c r="J1129" s="4"/>
    </row>
    <row r="1130" spans="4:10" s="5" customFormat="1" ht="14.25">
      <c r="D1130" s="4"/>
      <c r="E1130" s="7"/>
      <c r="F1130" s="4"/>
      <c r="G1130" s="4"/>
      <c r="H1130" s="4"/>
      <c r="I1130" s="4"/>
      <c r="J1130" s="4"/>
    </row>
    <row r="1131" spans="4:10" s="5" customFormat="1" ht="14.25">
      <c r="D1131" s="4"/>
      <c r="E1131" s="7"/>
      <c r="F1131" s="4"/>
      <c r="G1131" s="4"/>
      <c r="H1131" s="4"/>
      <c r="I1131" s="4"/>
      <c r="J1131" s="4"/>
    </row>
    <row r="1132" spans="4:10" s="5" customFormat="1" ht="14.25">
      <c r="D1132" s="4"/>
      <c r="E1132" s="7"/>
      <c r="F1132" s="4"/>
      <c r="G1132" s="4"/>
      <c r="H1132" s="4"/>
      <c r="I1132" s="4"/>
      <c r="J1132" s="4"/>
    </row>
    <row r="1133" spans="4:10" s="5" customFormat="1" ht="14.25">
      <c r="D1133" s="4"/>
      <c r="E1133" s="7"/>
      <c r="F1133" s="4"/>
      <c r="G1133" s="4"/>
      <c r="H1133" s="4"/>
      <c r="I1133" s="4"/>
      <c r="J1133" s="4"/>
    </row>
    <row r="1134" spans="4:10" s="5" customFormat="1" ht="14.25">
      <c r="D1134" s="4"/>
      <c r="E1134" s="7"/>
      <c r="F1134" s="4"/>
      <c r="G1134" s="4"/>
      <c r="H1134" s="4"/>
      <c r="I1134" s="4"/>
      <c r="J1134" s="4"/>
    </row>
    <row r="1135" spans="4:10" s="5" customFormat="1" ht="14.25">
      <c r="D1135" s="4"/>
      <c r="E1135" s="7"/>
      <c r="F1135" s="4"/>
      <c r="G1135" s="4"/>
      <c r="H1135" s="4"/>
      <c r="I1135" s="4"/>
      <c r="J1135" s="4"/>
    </row>
    <row r="1136" spans="4:10" s="5" customFormat="1" ht="14.25">
      <c r="D1136" s="4"/>
      <c r="E1136" s="7"/>
      <c r="F1136" s="4"/>
      <c r="G1136" s="4"/>
      <c r="H1136" s="4"/>
      <c r="I1136" s="4"/>
      <c r="J1136" s="4"/>
    </row>
    <row r="1137" spans="4:10" s="5" customFormat="1" ht="14.25">
      <c r="D1137" s="4"/>
      <c r="E1137" s="7"/>
      <c r="F1137" s="4"/>
      <c r="G1137" s="4"/>
      <c r="H1137" s="4"/>
      <c r="I1137" s="4"/>
      <c r="J1137" s="4"/>
    </row>
    <row r="1138" spans="4:10" s="5" customFormat="1" ht="14.25">
      <c r="D1138" s="4"/>
      <c r="E1138" s="7"/>
      <c r="F1138" s="4"/>
      <c r="G1138" s="4"/>
      <c r="H1138" s="4"/>
      <c r="I1138" s="4"/>
      <c r="J1138" s="4"/>
    </row>
    <row r="1139" spans="4:10" s="5" customFormat="1" ht="14.25">
      <c r="D1139" s="4"/>
      <c r="E1139" s="7"/>
      <c r="F1139" s="4"/>
      <c r="G1139" s="4"/>
      <c r="H1139" s="4"/>
      <c r="I1139" s="4"/>
      <c r="J1139" s="4"/>
    </row>
    <row r="1140" spans="4:10" s="5" customFormat="1" ht="14.25">
      <c r="D1140" s="4"/>
      <c r="E1140" s="7"/>
      <c r="F1140" s="4"/>
      <c r="G1140" s="4"/>
      <c r="H1140" s="4"/>
      <c r="I1140" s="4"/>
      <c r="J1140" s="4"/>
    </row>
    <row r="1141" spans="4:10" s="5" customFormat="1" ht="14.25">
      <c r="D1141" s="4"/>
      <c r="E1141" s="7"/>
      <c r="F1141" s="4"/>
      <c r="G1141" s="4"/>
      <c r="H1141" s="4"/>
      <c r="I1141" s="4"/>
      <c r="J1141" s="4"/>
    </row>
    <row r="1142" spans="4:10" s="5" customFormat="1" ht="14.25">
      <c r="D1142" s="4"/>
      <c r="E1142" s="7"/>
      <c r="F1142" s="4"/>
      <c r="G1142" s="4"/>
      <c r="H1142" s="4"/>
      <c r="I1142" s="4"/>
      <c r="J1142" s="4"/>
    </row>
    <row r="1143" spans="4:10" s="5" customFormat="1" ht="14.25">
      <c r="D1143" s="4"/>
      <c r="E1143" s="7"/>
      <c r="F1143" s="4"/>
      <c r="G1143" s="4"/>
      <c r="H1143" s="4"/>
      <c r="I1143" s="4"/>
      <c r="J1143" s="4"/>
    </row>
    <row r="1144" spans="4:10" s="5" customFormat="1" ht="14.25">
      <c r="D1144" s="4"/>
      <c r="E1144" s="7"/>
      <c r="F1144" s="4"/>
      <c r="G1144" s="4"/>
      <c r="H1144" s="4"/>
      <c r="I1144" s="4"/>
      <c r="J1144" s="4"/>
    </row>
    <row r="1145" spans="4:10" s="5" customFormat="1" ht="14.25">
      <c r="D1145" s="4"/>
      <c r="E1145" s="7"/>
      <c r="F1145" s="4"/>
      <c r="G1145" s="4"/>
      <c r="H1145" s="4"/>
      <c r="I1145" s="4"/>
      <c r="J1145" s="4"/>
    </row>
    <row r="1146" spans="4:10" s="5" customFormat="1" ht="14.25">
      <c r="D1146" s="4"/>
      <c r="E1146" s="7"/>
      <c r="F1146" s="4"/>
      <c r="G1146" s="4"/>
      <c r="H1146" s="4"/>
      <c r="I1146" s="4"/>
      <c r="J1146" s="4"/>
    </row>
    <row r="1147" spans="4:10" s="5" customFormat="1" ht="14.25">
      <c r="D1147" s="4"/>
      <c r="E1147" s="7"/>
      <c r="F1147" s="4"/>
      <c r="G1147" s="4"/>
      <c r="H1147" s="4"/>
      <c r="I1147" s="4"/>
      <c r="J1147" s="4"/>
    </row>
    <row r="1148" spans="4:10" s="5" customFormat="1" ht="14.25">
      <c r="D1148" s="4"/>
      <c r="E1148" s="7"/>
      <c r="F1148" s="4"/>
      <c r="G1148" s="4"/>
      <c r="H1148" s="4"/>
      <c r="I1148" s="4"/>
      <c r="J1148" s="4"/>
    </row>
    <row r="1149" spans="4:10" s="5" customFormat="1" ht="14.25">
      <c r="D1149" s="4"/>
      <c r="E1149" s="7"/>
      <c r="F1149" s="4"/>
      <c r="G1149" s="4"/>
      <c r="H1149" s="4"/>
      <c r="I1149" s="4"/>
      <c r="J1149" s="4"/>
    </row>
    <row r="1150" spans="4:10" s="5" customFormat="1" ht="14.25">
      <c r="D1150" s="4"/>
      <c r="E1150" s="7"/>
      <c r="F1150" s="4"/>
      <c r="G1150" s="4"/>
      <c r="H1150" s="4"/>
      <c r="I1150" s="4"/>
      <c r="J1150" s="4"/>
    </row>
    <row r="1151" spans="4:10" s="5" customFormat="1" ht="14.25">
      <c r="D1151" s="4"/>
      <c r="E1151" s="7"/>
      <c r="F1151" s="4"/>
      <c r="G1151" s="4"/>
      <c r="H1151" s="4"/>
      <c r="I1151" s="4"/>
      <c r="J1151" s="4"/>
    </row>
    <row r="1152" spans="4:10" s="5" customFormat="1" ht="14.25">
      <c r="D1152" s="4"/>
      <c r="E1152" s="7"/>
      <c r="F1152" s="4"/>
      <c r="G1152" s="4"/>
      <c r="H1152" s="4"/>
      <c r="I1152" s="4"/>
      <c r="J1152" s="4"/>
    </row>
    <row r="1153" spans="4:10" s="5" customFormat="1" ht="14.25">
      <c r="D1153" s="4"/>
      <c r="E1153" s="7"/>
      <c r="F1153" s="4"/>
      <c r="G1153" s="4"/>
      <c r="H1153" s="4"/>
      <c r="I1153" s="4"/>
      <c r="J1153" s="4"/>
    </row>
    <row r="1154" spans="4:10" s="5" customFormat="1" ht="14.25">
      <c r="D1154" s="4"/>
      <c r="E1154" s="7"/>
      <c r="F1154" s="4"/>
      <c r="G1154" s="4"/>
      <c r="H1154" s="4"/>
      <c r="I1154" s="4"/>
      <c r="J1154" s="4"/>
    </row>
    <row r="1155" spans="4:10" s="5" customFormat="1" ht="14.25">
      <c r="D1155" s="4"/>
      <c r="E1155" s="7"/>
      <c r="F1155" s="4"/>
      <c r="G1155" s="4"/>
      <c r="H1155" s="4"/>
      <c r="I1155" s="4"/>
      <c r="J1155" s="4"/>
    </row>
    <row r="1156" spans="4:10" s="5" customFormat="1" ht="14.25">
      <c r="D1156" s="4"/>
      <c r="E1156" s="7"/>
      <c r="F1156" s="4"/>
      <c r="G1156" s="4"/>
      <c r="H1156" s="4"/>
      <c r="I1156" s="4"/>
      <c r="J1156" s="4"/>
    </row>
    <row r="1157" spans="4:10" s="5" customFormat="1" ht="14.25">
      <c r="D1157" s="4"/>
      <c r="E1157" s="7"/>
      <c r="F1157" s="4"/>
      <c r="G1157" s="4"/>
      <c r="H1157" s="4"/>
      <c r="I1157" s="4"/>
      <c r="J1157" s="4"/>
    </row>
    <row r="1158" spans="4:10" s="5" customFormat="1" ht="14.25">
      <c r="D1158" s="4"/>
      <c r="E1158" s="7"/>
      <c r="F1158" s="4"/>
      <c r="G1158" s="4"/>
      <c r="H1158" s="4"/>
      <c r="I1158" s="4"/>
      <c r="J1158" s="4"/>
    </row>
    <row r="1159" spans="4:10" s="5" customFormat="1" ht="14.25">
      <c r="D1159" s="4"/>
      <c r="E1159" s="7"/>
      <c r="F1159" s="4"/>
      <c r="G1159" s="4"/>
      <c r="H1159" s="4"/>
      <c r="I1159" s="4"/>
      <c r="J1159" s="4"/>
    </row>
    <row r="1160" spans="4:10" s="5" customFormat="1" ht="14.25">
      <c r="D1160" s="4"/>
      <c r="E1160" s="7"/>
      <c r="F1160" s="4"/>
      <c r="G1160" s="4"/>
      <c r="H1160" s="4"/>
      <c r="I1160" s="4"/>
      <c r="J1160" s="4"/>
    </row>
    <row r="1161" spans="4:10" s="5" customFormat="1" ht="14.25">
      <c r="D1161" s="4"/>
      <c r="E1161" s="7"/>
      <c r="F1161" s="4"/>
      <c r="G1161" s="4"/>
      <c r="H1161" s="4"/>
      <c r="I1161" s="4"/>
      <c r="J1161" s="4"/>
    </row>
    <row r="1162" spans="4:10" s="5" customFormat="1" ht="14.25">
      <c r="D1162" s="4"/>
      <c r="E1162" s="7"/>
      <c r="F1162" s="4"/>
      <c r="G1162" s="4"/>
      <c r="H1162" s="4"/>
      <c r="I1162" s="4"/>
      <c r="J1162" s="4"/>
    </row>
    <row r="1163" spans="4:10" s="5" customFormat="1" ht="14.25">
      <c r="D1163" s="4"/>
      <c r="E1163" s="7"/>
      <c r="F1163" s="4"/>
      <c r="G1163" s="4"/>
      <c r="H1163" s="4"/>
      <c r="I1163" s="4"/>
      <c r="J1163" s="4"/>
    </row>
    <row r="1164" spans="4:10" s="5" customFormat="1" ht="14.25">
      <c r="D1164" s="4"/>
      <c r="E1164" s="7"/>
      <c r="F1164" s="4"/>
      <c r="G1164" s="4"/>
      <c r="H1164" s="4"/>
      <c r="I1164" s="4"/>
      <c r="J1164" s="4"/>
    </row>
    <row r="1165" spans="4:10" s="5" customFormat="1" ht="14.25">
      <c r="D1165" s="4"/>
      <c r="E1165" s="7"/>
      <c r="F1165" s="4"/>
      <c r="G1165" s="4"/>
      <c r="H1165" s="4"/>
      <c r="I1165" s="4"/>
      <c r="J1165" s="4"/>
    </row>
    <row r="1166" spans="4:10" s="5" customFormat="1" ht="14.25">
      <c r="D1166" s="4"/>
      <c r="E1166" s="7"/>
      <c r="F1166" s="4"/>
      <c r="G1166" s="4"/>
      <c r="H1166" s="4"/>
      <c r="I1166" s="4"/>
      <c r="J1166" s="4"/>
    </row>
    <row r="1167" spans="4:10" s="5" customFormat="1" ht="14.25">
      <c r="D1167" s="4"/>
      <c r="E1167" s="7"/>
      <c r="F1167" s="4"/>
      <c r="G1167" s="4"/>
      <c r="H1167" s="4"/>
      <c r="I1167" s="4"/>
      <c r="J1167" s="4"/>
    </row>
    <row r="1168" spans="4:10" s="5" customFormat="1" ht="14.25">
      <c r="D1168" s="4"/>
      <c r="E1168" s="7"/>
      <c r="F1168" s="4"/>
      <c r="G1168" s="4"/>
      <c r="H1168" s="4"/>
      <c r="I1168" s="4"/>
      <c r="J1168" s="4"/>
    </row>
    <row r="1169" spans="4:10" s="5" customFormat="1" ht="14.25">
      <c r="D1169" s="4"/>
      <c r="E1169" s="7"/>
      <c r="F1169" s="4"/>
      <c r="G1169" s="4"/>
      <c r="H1169" s="4"/>
      <c r="I1169" s="4"/>
      <c r="J1169" s="4"/>
    </row>
    <row r="1170" spans="4:10" s="5" customFormat="1" ht="14.25">
      <c r="D1170" s="4"/>
      <c r="E1170" s="7"/>
      <c r="F1170" s="4"/>
      <c r="G1170" s="4"/>
      <c r="H1170" s="4"/>
      <c r="I1170" s="4"/>
      <c r="J1170" s="4"/>
    </row>
    <row r="1171" spans="4:10" s="5" customFormat="1" ht="14.25">
      <c r="D1171" s="4"/>
      <c r="E1171" s="7"/>
      <c r="F1171" s="4"/>
      <c r="G1171" s="4"/>
      <c r="H1171" s="4"/>
      <c r="I1171" s="4"/>
      <c r="J1171" s="4"/>
    </row>
    <row r="1172" spans="4:10" s="5" customFormat="1" ht="14.25">
      <c r="D1172" s="4"/>
      <c r="E1172" s="7"/>
      <c r="F1172" s="4"/>
      <c r="G1172" s="4"/>
      <c r="H1172" s="4"/>
      <c r="I1172" s="4"/>
      <c r="J1172" s="4"/>
    </row>
    <row r="1173" spans="4:10" s="5" customFormat="1" ht="14.25">
      <c r="D1173" s="4"/>
      <c r="E1173" s="7"/>
      <c r="F1173" s="4"/>
      <c r="G1173" s="4"/>
      <c r="H1173" s="4"/>
      <c r="I1173" s="4"/>
      <c r="J1173" s="4"/>
    </row>
    <row r="1174" spans="4:10" s="5" customFormat="1" ht="14.25">
      <c r="D1174" s="4"/>
      <c r="E1174" s="7"/>
      <c r="F1174" s="4"/>
      <c r="G1174" s="4"/>
      <c r="H1174" s="4"/>
      <c r="I1174" s="4"/>
      <c r="J1174" s="4"/>
    </row>
    <row r="1175" spans="4:10" s="5" customFormat="1" ht="14.25">
      <c r="D1175" s="4"/>
      <c r="E1175" s="7"/>
      <c r="F1175" s="4"/>
      <c r="G1175" s="4"/>
      <c r="H1175" s="4"/>
      <c r="I1175" s="4"/>
      <c r="J1175" s="4"/>
    </row>
    <row r="1176" spans="4:10" s="5" customFormat="1" ht="14.25">
      <c r="D1176" s="4"/>
      <c r="E1176" s="7"/>
      <c r="F1176" s="4"/>
      <c r="G1176" s="4"/>
      <c r="H1176" s="4"/>
      <c r="I1176" s="4"/>
      <c r="J1176" s="4"/>
    </row>
    <row r="1177" spans="4:10" s="5" customFormat="1" ht="14.25">
      <c r="D1177" s="4"/>
      <c r="E1177" s="7"/>
      <c r="F1177" s="4"/>
      <c r="G1177" s="4"/>
      <c r="H1177" s="4"/>
      <c r="I1177" s="4"/>
      <c r="J1177" s="4"/>
    </row>
    <row r="1178" spans="4:10" s="5" customFormat="1" ht="14.25">
      <c r="D1178" s="4"/>
      <c r="E1178" s="7"/>
      <c r="F1178" s="4"/>
      <c r="G1178" s="4"/>
      <c r="H1178" s="4"/>
      <c r="I1178" s="4"/>
      <c r="J1178" s="4"/>
    </row>
    <row r="1179" spans="4:10" s="5" customFormat="1" ht="14.25">
      <c r="D1179" s="4"/>
      <c r="E1179" s="7"/>
      <c r="F1179" s="4"/>
      <c r="G1179" s="4"/>
      <c r="H1179" s="4"/>
      <c r="I1179" s="4"/>
      <c r="J1179" s="4"/>
    </row>
    <row r="1180" spans="4:10" s="5" customFormat="1" ht="14.25">
      <c r="D1180" s="4"/>
      <c r="E1180" s="7"/>
      <c r="F1180" s="4"/>
      <c r="G1180" s="4"/>
      <c r="H1180" s="4"/>
      <c r="I1180" s="4"/>
      <c r="J1180" s="4"/>
    </row>
    <row r="1181" spans="4:10" s="5" customFormat="1" ht="14.25">
      <c r="D1181" s="4"/>
      <c r="E1181" s="7"/>
      <c r="F1181" s="4"/>
      <c r="G1181" s="4"/>
      <c r="H1181" s="4"/>
      <c r="I1181" s="4"/>
      <c r="J1181" s="4"/>
    </row>
    <row r="1182" spans="4:10" s="5" customFormat="1" ht="14.25">
      <c r="D1182" s="4"/>
      <c r="E1182" s="7"/>
      <c r="F1182" s="4"/>
      <c r="G1182" s="4"/>
      <c r="H1182" s="4"/>
      <c r="I1182" s="4"/>
      <c r="J1182" s="4"/>
    </row>
    <row r="1183" spans="4:10" s="5" customFormat="1" ht="14.25">
      <c r="D1183" s="4"/>
      <c r="E1183" s="7"/>
      <c r="F1183" s="4"/>
      <c r="G1183" s="4"/>
      <c r="H1183" s="4"/>
      <c r="I1183" s="4"/>
      <c r="J1183" s="4"/>
    </row>
    <row r="1184" spans="4:10" s="5" customFormat="1" ht="14.25">
      <c r="D1184" s="4"/>
      <c r="E1184" s="7"/>
      <c r="F1184" s="4"/>
      <c r="G1184" s="4"/>
      <c r="H1184" s="4"/>
      <c r="I1184" s="4"/>
      <c r="J1184" s="4"/>
    </row>
    <row r="1185" spans="4:10" s="5" customFormat="1" ht="14.25">
      <c r="D1185" s="4"/>
      <c r="E1185" s="7"/>
      <c r="F1185" s="4"/>
      <c r="G1185" s="4"/>
      <c r="H1185" s="4"/>
      <c r="I1185" s="4"/>
      <c r="J1185" s="4"/>
    </row>
    <row r="1186" spans="4:10" s="5" customFormat="1" ht="14.25">
      <c r="D1186" s="4"/>
      <c r="E1186" s="7"/>
      <c r="F1186" s="4"/>
      <c r="G1186" s="4"/>
      <c r="H1186" s="4"/>
      <c r="I1186" s="4"/>
      <c r="J1186" s="4"/>
    </row>
    <row r="1187" spans="4:10" s="5" customFormat="1" ht="14.25">
      <c r="D1187" s="4"/>
      <c r="E1187" s="7"/>
      <c r="F1187" s="4"/>
      <c r="G1187" s="4"/>
      <c r="H1187" s="4"/>
      <c r="I1187" s="4"/>
      <c r="J1187" s="4"/>
    </row>
    <row r="1188" spans="4:10" s="5" customFormat="1" ht="14.25">
      <c r="D1188" s="4"/>
      <c r="E1188" s="7"/>
      <c r="F1188" s="4"/>
      <c r="G1188" s="4"/>
      <c r="H1188" s="4"/>
      <c r="I1188" s="4"/>
      <c r="J1188" s="4"/>
    </row>
    <row r="1189" spans="4:10" s="5" customFormat="1" ht="14.25">
      <c r="D1189" s="4"/>
      <c r="E1189" s="7"/>
      <c r="F1189" s="4"/>
      <c r="G1189" s="4"/>
      <c r="H1189" s="4"/>
      <c r="I1189" s="4"/>
      <c r="J1189" s="4"/>
    </row>
    <row r="1190" spans="4:10" s="5" customFormat="1" ht="14.25">
      <c r="D1190" s="4"/>
      <c r="E1190" s="7"/>
      <c r="F1190" s="4"/>
      <c r="G1190" s="4"/>
      <c r="H1190" s="4"/>
      <c r="I1190" s="4"/>
      <c r="J1190" s="4"/>
    </row>
    <row r="1191" spans="4:10" s="5" customFormat="1" ht="14.25">
      <c r="D1191" s="4"/>
      <c r="E1191" s="7"/>
      <c r="F1191" s="4"/>
      <c r="G1191" s="4"/>
      <c r="H1191" s="4"/>
      <c r="I1191" s="4"/>
      <c r="J1191" s="4"/>
    </row>
    <row r="1192" spans="4:10" s="5" customFormat="1" ht="14.25">
      <c r="D1192" s="4"/>
      <c r="E1192" s="7"/>
      <c r="F1192" s="4"/>
      <c r="G1192" s="4"/>
      <c r="H1192" s="4"/>
      <c r="I1192" s="4"/>
      <c r="J1192" s="4"/>
    </row>
    <row r="1193" spans="4:10" s="5" customFormat="1" ht="14.25">
      <c r="D1193" s="4"/>
      <c r="E1193" s="7"/>
      <c r="F1193" s="4"/>
      <c r="G1193" s="4"/>
      <c r="H1193" s="4"/>
      <c r="I1193" s="4"/>
      <c r="J1193" s="4"/>
    </row>
    <row r="1194" spans="4:10" s="5" customFormat="1" ht="14.25">
      <c r="D1194" s="4"/>
      <c r="E1194" s="7"/>
      <c r="F1194" s="4"/>
      <c r="G1194" s="4"/>
      <c r="H1194" s="4"/>
      <c r="I1194" s="4"/>
      <c r="J1194" s="4"/>
    </row>
    <row r="1195" spans="4:10" s="5" customFormat="1" ht="14.25">
      <c r="D1195" s="4"/>
      <c r="E1195" s="7"/>
      <c r="F1195" s="4"/>
      <c r="G1195" s="4"/>
      <c r="H1195" s="4"/>
      <c r="I1195" s="4"/>
      <c r="J1195" s="4"/>
    </row>
    <row r="1196" spans="4:10" s="5" customFormat="1" ht="14.25">
      <c r="D1196" s="4"/>
      <c r="E1196" s="7"/>
      <c r="F1196" s="4"/>
      <c r="G1196" s="4"/>
      <c r="H1196" s="4"/>
      <c r="I1196" s="4"/>
      <c r="J1196" s="4"/>
    </row>
    <row r="1197" spans="4:10" s="5" customFormat="1" ht="14.25">
      <c r="D1197" s="4"/>
      <c r="E1197" s="7"/>
      <c r="F1197" s="4"/>
      <c r="G1197" s="4"/>
      <c r="H1197" s="4"/>
      <c r="I1197" s="4"/>
      <c r="J1197" s="4"/>
    </row>
    <row r="1198" spans="4:10" s="5" customFormat="1" ht="14.25">
      <c r="D1198" s="4"/>
      <c r="E1198" s="7"/>
      <c r="F1198" s="4"/>
      <c r="G1198" s="4"/>
      <c r="H1198" s="4"/>
      <c r="I1198" s="4"/>
      <c r="J1198" s="4"/>
    </row>
    <row r="1199" spans="4:10" s="5" customFormat="1" ht="14.25">
      <c r="D1199" s="4"/>
      <c r="E1199" s="7"/>
      <c r="F1199" s="4"/>
      <c r="G1199" s="4"/>
      <c r="H1199" s="4"/>
      <c r="I1199" s="4"/>
      <c r="J1199" s="4"/>
    </row>
    <row r="1200" spans="4:10" s="5" customFormat="1" ht="14.25">
      <c r="D1200" s="4"/>
      <c r="E1200" s="7"/>
      <c r="F1200" s="4"/>
      <c r="G1200" s="4"/>
      <c r="H1200" s="4"/>
      <c r="I1200" s="4"/>
      <c r="J1200" s="4"/>
    </row>
    <row r="1201" spans="4:10" s="5" customFormat="1" ht="14.25">
      <c r="D1201" s="4"/>
      <c r="E1201" s="7"/>
      <c r="F1201" s="4"/>
      <c r="G1201" s="4"/>
      <c r="H1201" s="4"/>
      <c r="I1201" s="4"/>
      <c r="J1201" s="4"/>
    </row>
    <row r="1202" spans="4:10" s="5" customFormat="1" ht="14.25">
      <c r="D1202" s="4"/>
      <c r="E1202" s="7"/>
      <c r="F1202" s="4"/>
      <c r="G1202" s="4"/>
      <c r="H1202" s="4"/>
      <c r="I1202" s="4"/>
      <c r="J1202" s="4"/>
    </row>
    <row r="1203" spans="4:10" s="5" customFormat="1" ht="14.25">
      <c r="D1203" s="4"/>
      <c r="E1203" s="7"/>
      <c r="F1203" s="4"/>
      <c r="G1203" s="4"/>
      <c r="H1203" s="4"/>
      <c r="I1203" s="4"/>
      <c r="J1203" s="4"/>
    </row>
    <row r="1204" spans="4:10" s="5" customFormat="1" ht="14.25">
      <c r="D1204" s="4"/>
      <c r="E1204" s="7"/>
      <c r="F1204" s="4"/>
      <c r="G1204" s="4"/>
      <c r="H1204" s="4"/>
      <c r="I1204" s="4"/>
      <c r="J1204" s="4"/>
    </row>
    <row r="1205" spans="4:10" s="5" customFormat="1" ht="14.25">
      <c r="D1205" s="4"/>
      <c r="E1205" s="7"/>
      <c r="F1205" s="4"/>
      <c r="G1205" s="4"/>
      <c r="H1205" s="4"/>
      <c r="I1205" s="4"/>
      <c r="J1205" s="4"/>
    </row>
    <row r="1206" spans="4:10" s="5" customFormat="1" ht="14.25">
      <c r="D1206" s="4"/>
      <c r="E1206" s="7"/>
      <c r="F1206" s="4"/>
      <c r="G1206" s="4"/>
      <c r="H1206" s="4"/>
      <c r="I1206" s="4"/>
      <c r="J1206" s="4"/>
    </row>
    <row r="1207" spans="4:10" s="5" customFormat="1" ht="14.25">
      <c r="D1207" s="4"/>
      <c r="E1207" s="7"/>
      <c r="F1207" s="4"/>
      <c r="G1207" s="4"/>
      <c r="H1207" s="4"/>
      <c r="I1207" s="4"/>
      <c r="J1207" s="4"/>
    </row>
    <row r="1208" spans="4:10" s="5" customFormat="1" ht="14.25">
      <c r="D1208" s="4"/>
      <c r="E1208" s="7"/>
      <c r="F1208" s="4"/>
      <c r="G1208" s="4"/>
      <c r="H1208" s="4"/>
      <c r="I1208" s="4"/>
      <c r="J1208" s="4"/>
    </row>
    <row r="1209" spans="4:10" s="5" customFormat="1" ht="14.25">
      <c r="D1209" s="4"/>
      <c r="E1209" s="7"/>
      <c r="F1209" s="4"/>
      <c r="G1209" s="4"/>
      <c r="H1209" s="4"/>
      <c r="I1209" s="4"/>
      <c r="J1209" s="4"/>
    </row>
    <row r="1210" spans="4:10" s="5" customFormat="1" ht="14.25">
      <c r="D1210" s="4"/>
      <c r="E1210" s="7"/>
      <c r="F1210" s="4"/>
      <c r="G1210" s="4"/>
      <c r="H1210" s="4"/>
      <c r="I1210" s="4"/>
      <c r="J1210" s="4"/>
    </row>
    <row r="1211" spans="4:10" s="5" customFormat="1" ht="14.25">
      <c r="D1211" s="4"/>
      <c r="E1211" s="7"/>
      <c r="F1211" s="4"/>
      <c r="G1211" s="4"/>
      <c r="H1211" s="4"/>
      <c r="I1211" s="4"/>
      <c r="J1211" s="4"/>
    </row>
    <row r="1212" spans="4:10" s="5" customFormat="1" ht="14.25">
      <c r="D1212" s="4"/>
      <c r="E1212" s="7"/>
      <c r="F1212" s="4"/>
      <c r="G1212" s="4"/>
      <c r="H1212" s="4"/>
      <c r="I1212" s="4"/>
      <c r="J1212" s="4"/>
    </row>
    <row r="1213" spans="4:10" s="5" customFormat="1" ht="14.25">
      <c r="D1213" s="4"/>
      <c r="E1213" s="7"/>
      <c r="F1213" s="4"/>
      <c r="G1213" s="4"/>
      <c r="H1213" s="4"/>
      <c r="I1213" s="4"/>
      <c r="J1213" s="4"/>
    </row>
    <row r="1214" spans="4:10" s="5" customFormat="1" ht="14.25">
      <c r="D1214" s="4"/>
      <c r="E1214" s="7"/>
      <c r="F1214" s="4"/>
      <c r="G1214" s="4"/>
      <c r="H1214" s="4"/>
      <c r="I1214" s="4"/>
      <c r="J1214" s="4"/>
    </row>
    <row r="1215" spans="4:10" s="5" customFormat="1" ht="14.25">
      <c r="D1215" s="4"/>
      <c r="E1215" s="7"/>
      <c r="F1215" s="4"/>
      <c r="G1215" s="4"/>
      <c r="H1215" s="4"/>
      <c r="I1215" s="4"/>
      <c r="J1215" s="4"/>
    </row>
    <row r="1216" spans="4:10" s="5" customFormat="1" ht="14.25">
      <c r="D1216" s="4"/>
      <c r="E1216" s="7"/>
      <c r="F1216" s="4"/>
      <c r="G1216" s="4"/>
      <c r="H1216" s="4"/>
      <c r="I1216" s="4"/>
      <c r="J1216" s="4"/>
    </row>
    <row r="1217" spans="4:10" s="5" customFormat="1" ht="14.25">
      <c r="D1217" s="4"/>
      <c r="E1217" s="7"/>
      <c r="F1217" s="4"/>
      <c r="G1217" s="4"/>
      <c r="H1217" s="4"/>
      <c r="I1217" s="4"/>
      <c r="J1217" s="4"/>
    </row>
    <row r="1218" spans="4:10" s="5" customFormat="1" ht="14.25">
      <c r="D1218" s="4"/>
      <c r="E1218" s="7"/>
      <c r="F1218" s="4"/>
      <c r="G1218" s="4"/>
      <c r="H1218" s="4"/>
      <c r="I1218" s="4"/>
      <c r="J1218" s="4"/>
    </row>
    <row r="1219" spans="4:10" s="5" customFormat="1" ht="14.25">
      <c r="D1219" s="4"/>
      <c r="E1219" s="7"/>
      <c r="F1219" s="4"/>
      <c r="G1219" s="4"/>
      <c r="H1219" s="4"/>
      <c r="I1219" s="4"/>
      <c r="J1219" s="4"/>
    </row>
    <row r="1220" spans="4:10" s="5" customFormat="1" ht="14.25">
      <c r="D1220" s="4"/>
      <c r="E1220" s="7"/>
      <c r="F1220" s="4"/>
      <c r="G1220" s="4"/>
      <c r="H1220" s="4"/>
      <c r="I1220" s="4"/>
      <c r="J1220" s="4"/>
    </row>
    <row r="1221" spans="4:10" s="5" customFormat="1" ht="14.25">
      <c r="D1221" s="4"/>
      <c r="E1221" s="7"/>
      <c r="F1221" s="4"/>
      <c r="G1221" s="4"/>
      <c r="H1221" s="4"/>
      <c r="I1221" s="4"/>
      <c r="J1221" s="4"/>
    </row>
    <row r="1222" spans="4:10" s="5" customFormat="1" ht="14.25">
      <c r="D1222" s="4"/>
      <c r="E1222" s="7"/>
      <c r="F1222" s="4"/>
      <c r="G1222" s="4"/>
      <c r="H1222" s="4"/>
      <c r="I1222" s="4"/>
      <c r="J1222" s="4"/>
    </row>
    <row r="1223" spans="4:10" s="5" customFormat="1" ht="14.25">
      <c r="D1223" s="4"/>
      <c r="E1223" s="7"/>
      <c r="F1223" s="4"/>
      <c r="G1223" s="4"/>
      <c r="H1223" s="4"/>
      <c r="I1223" s="4"/>
      <c r="J1223" s="4"/>
    </row>
    <row r="1224" spans="4:10" s="5" customFormat="1" ht="14.25">
      <c r="D1224" s="4"/>
      <c r="E1224" s="7"/>
      <c r="F1224" s="4"/>
      <c r="G1224" s="4"/>
      <c r="H1224" s="4"/>
      <c r="I1224" s="4"/>
      <c r="J1224" s="4"/>
    </row>
    <row r="1225" spans="4:10" s="5" customFormat="1" ht="14.25">
      <c r="D1225" s="4"/>
      <c r="E1225" s="7"/>
      <c r="F1225" s="4"/>
      <c r="G1225" s="4"/>
      <c r="H1225" s="4"/>
      <c r="I1225" s="4"/>
      <c r="J1225" s="4"/>
    </row>
    <row r="1226" spans="4:10" s="5" customFormat="1" ht="14.25">
      <c r="D1226" s="4"/>
      <c r="E1226" s="7"/>
      <c r="F1226" s="4"/>
      <c r="G1226" s="4"/>
      <c r="H1226" s="4"/>
      <c r="I1226" s="4"/>
      <c r="J1226" s="4"/>
    </row>
    <row r="1227" spans="4:10" s="5" customFormat="1" ht="14.25">
      <c r="D1227" s="4"/>
      <c r="E1227" s="7"/>
      <c r="F1227" s="4"/>
      <c r="G1227" s="4"/>
      <c r="H1227" s="4"/>
      <c r="I1227" s="4"/>
      <c r="J1227" s="4"/>
    </row>
    <row r="1228" spans="4:10" s="5" customFormat="1" ht="14.25">
      <c r="D1228" s="4"/>
      <c r="E1228" s="7"/>
      <c r="F1228" s="4"/>
      <c r="G1228" s="4"/>
      <c r="H1228" s="4"/>
      <c r="I1228" s="4"/>
      <c r="J1228" s="4"/>
    </row>
    <row r="1229" spans="4:10" s="5" customFormat="1" ht="14.25">
      <c r="D1229" s="4"/>
      <c r="E1229" s="7"/>
      <c r="F1229" s="4"/>
      <c r="G1229" s="4"/>
      <c r="H1229" s="4"/>
      <c r="I1229" s="4"/>
      <c r="J1229" s="4"/>
    </row>
    <row r="1230" spans="4:10" s="5" customFormat="1" ht="14.25">
      <c r="D1230" s="4"/>
      <c r="E1230" s="7"/>
      <c r="F1230" s="4"/>
      <c r="G1230" s="4"/>
      <c r="H1230" s="4"/>
      <c r="I1230" s="4"/>
      <c r="J1230" s="4"/>
    </row>
    <row r="1231" spans="4:10" s="5" customFormat="1" ht="14.25">
      <c r="D1231" s="4"/>
      <c r="E1231" s="7"/>
      <c r="F1231" s="4"/>
      <c r="G1231" s="4"/>
      <c r="H1231" s="4"/>
      <c r="I1231" s="4"/>
      <c r="J1231" s="4"/>
    </row>
    <row r="1232" spans="4:10" s="5" customFormat="1" ht="14.25">
      <c r="D1232" s="4"/>
      <c r="E1232" s="7"/>
      <c r="F1232" s="4"/>
      <c r="G1232" s="4"/>
      <c r="H1232" s="4"/>
      <c r="I1232" s="4"/>
      <c r="J1232" s="4"/>
    </row>
    <row r="1233" spans="4:10" s="5" customFormat="1" ht="14.25">
      <c r="D1233" s="4"/>
      <c r="E1233" s="7"/>
      <c r="F1233" s="4"/>
      <c r="G1233" s="4"/>
      <c r="H1233" s="4"/>
      <c r="I1233" s="4"/>
      <c r="J1233" s="4"/>
    </row>
    <row r="1234" spans="4:10" s="5" customFormat="1" ht="14.25">
      <c r="D1234" s="4"/>
      <c r="E1234" s="7"/>
      <c r="F1234" s="4"/>
      <c r="G1234" s="4"/>
      <c r="H1234" s="4"/>
      <c r="I1234" s="4"/>
      <c r="J1234" s="4"/>
    </row>
    <row r="1235" spans="4:10" s="5" customFormat="1" ht="14.25">
      <c r="D1235" s="4"/>
      <c r="E1235" s="7"/>
      <c r="F1235" s="4"/>
      <c r="G1235" s="4"/>
      <c r="H1235" s="4"/>
      <c r="I1235" s="4"/>
      <c r="J1235" s="4"/>
    </row>
    <row r="1236" spans="4:10" s="5" customFormat="1" ht="14.25">
      <c r="D1236" s="4"/>
      <c r="E1236" s="7"/>
      <c r="F1236" s="4"/>
      <c r="G1236" s="4"/>
      <c r="H1236" s="4"/>
      <c r="I1236" s="4"/>
      <c r="J1236" s="4"/>
    </row>
    <row r="1237" spans="4:10" s="5" customFormat="1" ht="14.25">
      <c r="D1237" s="4"/>
      <c r="E1237" s="7"/>
      <c r="F1237" s="4"/>
      <c r="G1237" s="4"/>
      <c r="H1237" s="4"/>
      <c r="I1237" s="4"/>
      <c r="J1237" s="4"/>
    </row>
    <row r="1238" spans="4:10" s="5" customFormat="1" ht="14.25">
      <c r="D1238" s="4"/>
      <c r="E1238" s="7"/>
      <c r="F1238" s="4"/>
      <c r="G1238" s="4"/>
      <c r="H1238" s="4"/>
      <c r="I1238" s="4"/>
      <c r="J1238" s="4"/>
    </row>
    <row r="1239" spans="4:10" s="5" customFormat="1" ht="14.25">
      <c r="D1239" s="4"/>
      <c r="E1239" s="7"/>
      <c r="F1239" s="4"/>
      <c r="G1239" s="4"/>
      <c r="H1239" s="4"/>
      <c r="I1239" s="4"/>
      <c r="J1239" s="4"/>
    </row>
    <row r="1240" spans="4:10" s="5" customFormat="1" ht="14.25">
      <c r="D1240" s="4"/>
      <c r="E1240" s="7"/>
      <c r="F1240" s="4"/>
      <c r="G1240" s="4"/>
      <c r="H1240" s="4"/>
      <c r="I1240" s="4"/>
      <c r="J1240" s="4"/>
    </row>
    <row r="1241" spans="4:10" s="5" customFormat="1" ht="14.25">
      <c r="D1241" s="4"/>
      <c r="E1241" s="7"/>
      <c r="F1241" s="4"/>
      <c r="G1241" s="4"/>
      <c r="H1241" s="4"/>
      <c r="I1241" s="4"/>
      <c r="J1241" s="4"/>
    </row>
    <row r="1242" spans="4:10" s="5" customFormat="1" ht="14.25">
      <c r="D1242" s="4"/>
      <c r="E1242" s="7"/>
      <c r="F1242" s="4"/>
      <c r="G1242" s="4"/>
      <c r="H1242" s="4"/>
      <c r="I1242" s="4"/>
      <c r="J1242" s="4"/>
    </row>
    <row r="1243" spans="4:10" s="5" customFormat="1" ht="14.25">
      <c r="D1243" s="4"/>
      <c r="E1243" s="7"/>
      <c r="F1243" s="4"/>
      <c r="G1243" s="4"/>
      <c r="H1243" s="4"/>
      <c r="I1243" s="4"/>
      <c r="J1243" s="4"/>
    </row>
    <row r="1244" spans="4:10" s="5" customFormat="1" ht="14.25">
      <c r="D1244" s="4"/>
      <c r="E1244" s="7"/>
      <c r="F1244" s="4"/>
      <c r="G1244" s="4"/>
      <c r="H1244" s="4"/>
      <c r="I1244" s="4"/>
      <c r="J1244" s="4"/>
    </row>
    <row r="1245" spans="4:10" s="5" customFormat="1" ht="14.25">
      <c r="D1245" s="4"/>
      <c r="E1245" s="7"/>
      <c r="F1245" s="4"/>
      <c r="G1245" s="4"/>
      <c r="H1245" s="4"/>
      <c r="I1245" s="4"/>
      <c r="J1245" s="4"/>
    </row>
    <row r="1246" spans="4:10" s="5" customFormat="1" ht="14.25">
      <c r="D1246" s="4"/>
      <c r="E1246" s="7"/>
      <c r="F1246" s="4"/>
      <c r="G1246" s="4"/>
      <c r="H1246" s="4"/>
      <c r="I1246" s="4"/>
      <c r="J1246" s="4"/>
    </row>
    <row r="1247" spans="4:10" s="5" customFormat="1" ht="14.25">
      <c r="D1247" s="4"/>
      <c r="E1247" s="7"/>
      <c r="F1247" s="4"/>
      <c r="G1247" s="4"/>
      <c r="H1247" s="4"/>
      <c r="I1247" s="4"/>
      <c r="J1247" s="4"/>
    </row>
    <row r="1248" spans="4:10" s="5" customFormat="1" ht="14.25">
      <c r="D1248" s="4"/>
      <c r="E1248" s="7"/>
      <c r="F1248" s="4"/>
      <c r="G1248" s="4"/>
      <c r="H1248" s="4"/>
      <c r="I1248" s="4"/>
      <c r="J1248" s="4"/>
    </row>
    <row r="1249" spans="4:10" s="5" customFormat="1" ht="14.25">
      <c r="D1249" s="4"/>
      <c r="E1249" s="7"/>
      <c r="F1249" s="4"/>
      <c r="G1249" s="4"/>
      <c r="H1249" s="4"/>
      <c r="I1249" s="4"/>
      <c r="J1249" s="4"/>
    </row>
    <row r="1250" spans="4:10" s="5" customFormat="1" ht="14.25">
      <c r="D1250" s="4"/>
      <c r="E1250" s="7"/>
      <c r="F1250" s="4"/>
      <c r="G1250" s="4"/>
      <c r="H1250" s="4"/>
      <c r="I1250" s="4"/>
      <c r="J1250" s="4"/>
    </row>
    <row r="1251" spans="4:10" s="5" customFormat="1" ht="14.25">
      <c r="D1251" s="4"/>
      <c r="E1251" s="7"/>
      <c r="F1251" s="4"/>
      <c r="G1251" s="4"/>
      <c r="H1251" s="4"/>
      <c r="I1251" s="4"/>
      <c r="J1251" s="4"/>
    </row>
    <row r="1252" spans="4:10" s="5" customFormat="1" ht="14.25">
      <c r="D1252" s="4"/>
      <c r="E1252" s="7"/>
      <c r="F1252" s="4"/>
      <c r="G1252" s="4"/>
      <c r="H1252" s="4"/>
      <c r="I1252" s="4"/>
      <c r="J1252" s="4"/>
    </row>
    <row r="1253" spans="4:10" s="5" customFormat="1" ht="14.25">
      <c r="D1253" s="4"/>
      <c r="E1253" s="7"/>
      <c r="F1253" s="4"/>
      <c r="G1253" s="4"/>
      <c r="H1253" s="4"/>
      <c r="I1253" s="4"/>
      <c r="J1253" s="4"/>
    </row>
    <row r="1254" spans="4:10" s="5" customFormat="1" ht="14.25">
      <c r="D1254" s="4"/>
      <c r="E1254" s="7"/>
      <c r="F1254" s="4"/>
      <c r="G1254" s="4"/>
      <c r="H1254" s="4"/>
      <c r="I1254" s="4"/>
      <c r="J1254" s="4"/>
    </row>
    <row r="1255" spans="4:10" s="5" customFormat="1" ht="14.25">
      <c r="D1255" s="4"/>
      <c r="E1255" s="7"/>
      <c r="F1255" s="4"/>
      <c r="G1255" s="4"/>
      <c r="H1255" s="4"/>
      <c r="I1255" s="4"/>
      <c r="J1255" s="4"/>
    </row>
    <row r="1256" spans="4:10" s="5" customFormat="1" ht="14.25">
      <c r="D1256" s="4"/>
      <c r="E1256" s="7"/>
      <c r="F1256" s="4"/>
      <c r="G1256" s="4"/>
      <c r="H1256" s="4"/>
      <c r="I1256" s="4"/>
      <c r="J1256" s="4"/>
    </row>
    <row r="1257" spans="4:10" s="5" customFormat="1" ht="14.25">
      <c r="D1257" s="4"/>
      <c r="E1257" s="7"/>
      <c r="F1257" s="4"/>
      <c r="G1257" s="4"/>
      <c r="H1257" s="4"/>
      <c r="I1257" s="4"/>
      <c r="J1257" s="4"/>
    </row>
    <row r="1258" spans="4:10" s="5" customFormat="1" ht="14.25">
      <c r="D1258" s="4"/>
      <c r="E1258" s="7"/>
      <c r="F1258" s="4"/>
      <c r="G1258" s="4"/>
      <c r="H1258" s="4"/>
      <c r="I1258" s="4"/>
      <c r="J1258" s="4"/>
    </row>
    <row r="1259" spans="4:10" s="5" customFormat="1" ht="14.25">
      <c r="D1259" s="4"/>
      <c r="E1259" s="7"/>
      <c r="F1259" s="4"/>
      <c r="G1259" s="4"/>
      <c r="H1259" s="4"/>
      <c r="I1259" s="4"/>
      <c r="J1259" s="4"/>
    </row>
    <row r="1260" spans="4:10" s="5" customFormat="1" ht="14.25">
      <c r="D1260" s="4"/>
      <c r="E1260" s="7"/>
      <c r="F1260" s="4"/>
      <c r="G1260" s="4"/>
      <c r="H1260" s="4"/>
      <c r="I1260" s="4"/>
      <c r="J1260" s="4"/>
    </row>
    <row r="1261" spans="4:10" s="5" customFormat="1" ht="14.25">
      <c r="D1261" s="4"/>
      <c r="E1261" s="7"/>
      <c r="F1261" s="4"/>
      <c r="G1261" s="4"/>
      <c r="H1261" s="4"/>
      <c r="I1261" s="4"/>
      <c r="J1261" s="4"/>
    </row>
    <row r="1262" spans="4:10" s="5" customFormat="1" ht="14.25">
      <c r="D1262" s="4"/>
      <c r="E1262" s="7"/>
      <c r="F1262" s="4"/>
      <c r="G1262" s="4"/>
      <c r="H1262" s="4"/>
      <c r="I1262" s="4"/>
      <c r="J1262" s="4"/>
    </row>
    <row r="1263" spans="4:10" s="5" customFormat="1" ht="14.25">
      <c r="D1263" s="4"/>
      <c r="E1263" s="7"/>
      <c r="F1263" s="4"/>
      <c r="G1263" s="4"/>
      <c r="H1263" s="4"/>
      <c r="I1263" s="4"/>
      <c r="J1263" s="4"/>
    </row>
    <row r="1264" spans="4:10" s="5" customFormat="1" ht="14.25">
      <c r="D1264" s="4"/>
      <c r="E1264" s="7"/>
      <c r="F1264" s="4"/>
      <c r="G1264" s="4"/>
      <c r="H1264" s="4"/>
      <c r="I1264" s="4"/>
      <c r="J1264" s="4"/>
    </row>
    <row r="1265" spans="4:10" s="5" customFormat="1" ht="14.25">
      <c r="D1265" s="4"/>
      <c r="E1265" s="7"/>
      <c r="F1265" s="4"/>
      <c r="G1265" s="4"/>
      <c r="H1265" s="4"/>
      <c r="I1265" s="4"/>
      <c r="J1265" s="4"/>
    </row>
    <row r="1266" spans="4:10" s="5" customFormat="1" ht="14.25">
      <c r="D1266" s="4"/>
      <c r="E1266" s="7"/>
      <c r="F1266" s="4"/>
      <c r="G1266" s="4"/>
      <c r="H1266" s="4"/>
      <c r="I1266" s="4"/>
      <c r="J1266" s="4"/>
    </row>
    <row r="1267" spans="4:10" s="5" customFormat="1" ht="14.25">
      <c r="D1267" s="4"/>
      <c r="E1267" s="7"/>
      <c r="F1267" s="4"/>
      <c r="G1267" s="4"/>
      <c r="H1267" s="4"/>
      <c r="I1267" s="4"/>
      <c r="J1267" s="4"/>
    </row>
    <row r="1268" spans="4:10" s="5" customFormat="1" ht="14.25">
      <c r="D1268" s="4"/>
      <c r="E1268" s="7"/>
      <c r="F1268" s="4"/>
      <c r="G1268" s="4"/>
      <c r="H1268" s="4"/>
      <c r="I1268" s="4"/>
      <c r="J1268" s="4"/>
    </row>
    <row r="1269" spans="4:10" s="5" customFormat="1" ht="14.25">
      <c r="D1269" s="4"/>
      <c r="E1269" s="7"/>
      <c r="F1269" s="4"/>
      <c r="G1269" s="4"/>
      <c r="H1269" s="4"/>
      <c r="I1269" s="4"/>
      <c r="J1269" s="4"/>
    </row>
    <row r="1270" spans="4:10" s="5" customFormat="1" ht="14.25">
      <c r="D1270" s="4"/>
      <c r="E1270" s="7"/>
      <c r="F1270" s="4"/>
      <c r="G1270" s="4"/>
      <c r="H1270" s="4"/>
      <c r="I1270" s="4"/>
      <c r="J1270" s="4"/>
    </row>
    <row r="1271" spans="4:10" s="5" customFormat="1" ht="14.25">
      <c r="D1271" s="4"/>
      <c r="E1271" s="7"/>
      <c r="F1271" s="4"/>
      <c r="G1271" s="4"/>
      <c r="H1271" s="4"/>
      <c r="I1271" s="4"/>
      <c r="J1271" s="4"/>
    </row>
    <row r="1272" spans="4:10" s="5" customFormat="1" ht="14.25">
      <c r="D1272" s="4"/>
      <c r="E1272" s="7"/>
      <c r="F1272" s="4"/>
      <c r="G1272" s="4"/>
      <c r="H1272" s="4"/>
      <c r="I1272" s="4"/>
      <c r="J1272" s="4"/>
    </row>
    <row r="1273" spans="4:10" s="5" customFormat="1" ht="14.25">
      <c r="D1273" s="4"/>
      <c r="E1273" s="7"/>
      <c r="F1273" s="4"/>
      <c r="G1273" s="4"/>
      <c r="H1273" s="4"/>
      <c r="I1273" s="4"/>
      <c r="J1273" s="4"/>
    </row>
    <row r="1274" spans="4:10" s="5" customFormat="1" ht="14.25">
      <c r="D1274" s="4"/>
      <c r="E1274" s="7"/>
      <c r="F1274" s="4"/>
      <c r="G1274" s="4"/>
      <c r="H1274" s="4"/>
      <c r="I1274" s="4"/>
      <c r="J1274" s="4"/>
    </row>
    <row r="1275" spans="4:10" s="5" customFormat="1" ht="14.25">
      <c r="D1275" s="4"/>
      <c r="E1275" s="7"/>
      <c r="F1275" s="4"/>
      <c r="G1275" s="4"/>
      <c r="H1275" s="4"/>
      <c r="I1275" s="4"/>
      <c r="J1275" s="4"/>
    </row>
    <row r="1276" spans="4:10" s="5" customFormat="1" ht="14.25">
      <c r="D1276" s="4"/>
      <c r="E1276" s="7"/>
      <c r="F1276" s="4"/>
      <c r="G1276" s="4"/>
      <c r="H1276" s="4"/>
      <c r="I1276" s="4"/>
      <c r="J1276" s="4"/>
    </row>
    <row r="1277" spans="4:10" s="5" customFormat="1" ht="14.25">
      <c r="D1277" s="4"/>
      <c r="E1277" s="7"/>
      <c r="F1277" s="4"/>
      <c r="G1277" s="4"/>
      <c r="H1277" s="4"/>
      <c r="I1277" s="4"/>
      <c r="J1277" s="4"/>
    </row>
    <row r="1278" spans="4:10" s="5" customFormat="1" ht="14.25">
      <c r="D1278" s="4"/>
      <c r="E1278" s="7"/>
      <c r="F1278" s="4"/>
      <c r="G1278" s="4"/>
      <c r="H1278" s="4"/>
      <c r="I1278" s="4"/>
      <c r="J1278" s="4"/>
    </row>
    <row r="1279" spans="4:10" s="5" customFormat="1" ht="14.25">
      <c r="D1279" s="4"/>
      <c r="E1279" s="7"/>
      <c r="F1279" s="4"/>
      <c r="G1279" s="4"/>
      <c r="H1279" s="4"/>
      <c r="I1279" s="4"/>
      <c r="J1279" s="4"/>
    </row>
    <row r="1280" spans="4:10" s="5" customFormat="1" ht="14.25">
      <c r="D1280" s="4"/>
      <c r="E1280" s="7"/>
      <c r="F1280" s="4"/>
      <c r="G1280" s="4"/>
      <c r="H1280" s="4"/>
      <c r="I1280" s="4"/>
      <c r="J1280" s="4"/>
    </row>
    <row r="1281" spans="4:10" s="5" customFormat="1" ht="14.25">
      <c r="D1281" s="4"/>
      <c r="E1281" s="7"/>
      <c r="F1281" s="4"/>
      <c r="G1281" s="4"/>
      <c r="H1281" s="4"/>
      <c r="I1281" s="4"/>
      <c r="J1281" s="4"/>
    </row>
    <row r="1282" spans="4:10" s="5" customFormat="1" ht="14.25">
      <c r="D1282" s="4"/>
      <c r="E1282" s="7"/>
      <c r="F1282" s="4"/>
      <c r="G1282" s="4"/>
      <c r="H1282" s="4"/>
      <c r="I1282" s="4"/>
      <c r="J1282" s="4"/>
    </row>
    <row r="1283" spans="4:10" s="5" customFormat="1" ht="14.25">
      <c r="D1283" s="4"/>
      <c r="E1283" s="7"/>
      <c r="F1283" s="4"/>
      <c r="G1283" s="4"/>
      <c r="H1283" s="4"/>
      <c r="I1283" s="4"/>
      <c r="J1283" s="4"/>
    </row>
    <row r="1284" spans="4:10" s="5" customFormat="1" ht="14.25">
      <c r="D1284" s="4"/>
      <c r="E1284" s="7"/>
      <c r="F1284" s="4"/>
      <c r="G1284" s="4"/>
      <c r="H1284" s="4"/>
      <c r="I1284" s="4"/>
      <c r="J1284" s="4"/>
    </row>
    <row r="1285" spans="4:10" s="5" customFormat="1" ht="14.25">
      <c r="D1285" s="4"/>
      <c r="E1285" s="7"/>
      <c r="F1285" s="4"/>
      <c r="G1285" s="4"/>
      <c r="H1285" s="4"/>
      <c r="I1285" s="4"/>
      <c r="J1285" s="4"/>
    </row>
    <row r="1286" spans="4:10" s="5" customFormat="1" ht="14.25">
      <c r="D1286" s="4"/>
      <c r="E1286" s="7"/>
      <c r="F1286" s="4"/>
      <c r="G1286" s="4"/>
      <c r="H1286" s="4"/>
      <c r="I1286" s="4"/>
      <c r="J1286" s="4"/>
    </row>
    <row r="1287" spans="4:10" s="5" customFormat="1" ht="14.25">
      <c r="D1287" s="4"/>
      <c r="E1287" s="7"/>
      <c r="F1287" s="4"/>
      <c r="G1287" s="4"/>
      <c r="H1287" s="4"/>
      <c r="I1287" s="4"/>
      <c r="J1287" s="4"/>
    </row>
    <row r="1288" spans="4:10" s="5" customFormat="1" ht="14.25">
      <c r="D1288" s="4"/>
      <c r="E1288" s="7"/>
      <c r="F1288" s="4"/>
      <c r="G1288" s="4"/>
      <c r="H1288" s="4"/>
      <c r="I1288" s="4"/>
      <c r="J1288" s="4"/>
    </row>
    <row r="1289" spans="4:10" s="5" customFormat="1" ht="14.25">
      <c r="D1289" s="4"/>
      <c r="E1289" s="7"/>
      <c r="F1289" s="4"/>
      <c r="G1289" s="4"/>
      <c r="H1289" s="4"/>
      <c r="I1289" s="4"/>
      <c r="J1289" s="4"/>
    </row>
    <row r="1290" spans="4:10" s="5" customFormat="1" ht="14.25">
      <c r="D1290" s="4"/>
      <c r="E1290" s="7"/>
      <c r="F1290" s="4"/>
      <c r="G1290" s="4"/>
      <c r="H1290" s="4"/>
      <c r="I1290" s="4"/>
      <c r="J1290" s="4"/>
    </row>
    <row r="1291" spans="4:10" s="5" customFormat="1" ht="14.25">
      <c r="D1291" s="4"/>
      <c r="E1291" s="7"/>
      <c r="F1291" s="4"/>
      <c r="G1291" s="4"/>
      <c r="H1291" s="4"/>
      <c r="I1291" s="4"/>
      <c r="J1291" s="4"/>
    </row>
    <row r="1292" spans="4:10" s="5" customFormat="1" ht="14.25">
      <c r="D1292" s="4"/>
      <c r="E1292" s="7"/>
      <c r="F1292" s="4"/>
      <c r="G1292" s="4"/>
      <c r="H1292" s="4"/>
      <c r="I1292" s="4"/>
      <c r="J1292" s="4"/>
    </row>
    <row r="1293" spans="4:10" s="5" customFormat="1" ht="14.25">
      <c r="D1293" s="4"/>
      <c r="E1293" s="7"/>
      <c r="F1293" s="4"/>
      <c r="G1293" s="4"/>
      <c r="H1293" s="4"/>
      <c r="I1293" s="4"/>
      <c r="J1293" s="4"/>
    </row>
    <row r="1294" spans="4:10" s="5" customFormat="1" ht="14.25">
      <c r="D1294" s="4"/>
      <c r="E1294" s="7"/>
      <c r="F1294" s="4"/>
      <c r="G1294" s="4"/>
      <c r="H1294" s="4"/>
      <c r="I1294" s="4"/>
      <c r="J1294" s="4"/>
    </row>
    <row r="1295" spans="4:10" s="5" customFormat="1" ht="14.25">
      <c r="D1295" s="4"/>
      <c r="E1295" s="7"/>
      <c r="F1295" s="4"/>
      <c r="G1295" s="4"/>
      <c r="H1295" s="4"/>
      <c r="I1295" s="4"/>
      <c r="J1295" s="4"/>
    </row>
    <row r="1296" spans="4:10" s="5" customFormat="1" ht="14.25">
      <c r="D1296" s="4"/>
      <c r="E1296" s="7"/>
      <c r="F1296" s="4"/>
      <c r="G1296" s="4"/>
      <c r="H1296" s="4"/>
      <c r="I1296" s="4"/>
      <c r="J1296" s="4"/>
    </row>
    <row r="1297" spans="4:10" s="5" customFormat="1" ht="14.25">
      <c r="D1297" s="4"/>
      <c r="E1297" s="7"/>
      <c r="F1297" s="4"/>
      <c r="G1297" s="4"/>
      <c r="H1297" s="4"/>
      <c r="I1297" s="4"/>
      <c r="J1297" s="4"/>
    </row>
    <row r="1298" spans="4:10" s="5" customFormat="1" ht="14.25">
      <c r="D1298" s="4"/>
      <c r="E1298" s="7"/>
      <c r="F1298" s="4"/>
      <c r="G1298" s="4"/>
      <c r="H1298" s="4"/>
      <c r="I1298" s="4"/>
      <c r="J1298" s="4"/>
    </row>
    <row r="1299" spans="4:10" s="5" customFormat="1" ht="14.25">
      <c r="D1299" s="4"/>
      <c r="E1299" s="7"/>
      <c r="F1299" s="4"/>
      <c r="G1299" s="4"/>
      <c r="H1299" s="4"/>
      <c r="I1299" s="4"/>
      <c r="J1299" s="4"/>
    </row>
    <row r="1300" spans="4:10" s="5" customFormat="1" ht="14.25">
      <c r="D1300" s="4"/>
      <c r="E1300" s="7"/>
      <c r="F1300" s="4"/>
      <c r="G1300" s="4"/>
      <c r="H1300" s="4"/>
      <c r="I1300" s="4"/>
      <c r="J1300" s="4"/>
    </row>
    <row r="1301" spans="4:10" s="5" customFormat="1" ht="14.25">
      <c r="D1301" s="4"/>
      <c r="E1301" s="7"/>
      <c r="F1301" s="4"/>
      <c r="G1301" s="4"/>
      <c r="H1301" s="4"/>
      <c r="I1301" s="4"/>
      <c r="J1301" s="4"/>
    </row>
    <row r="1302" spans="4:10" s="5" customFormat="1" ht="14.25">
      <c r="D1302" s="4"/>
      <c r="E1302" s="7"/>
      <c r="F1302" s="4"/>
      <c r="G1302" s="4"/>
      <c r="H1302" s="4"/>
      <c r="I1302" s="4"/>
      <c r="J1302" s="4"/>
    </row>
    <row r="1303" spans="4:10" s="5" customFormat="1" ht="14.25">
      <c r="D1303" s="4"/>
      <c r="E1303" s="7"/>
      <c r="F1303" s="4"/>
      <c r="G1303" s="4"/>
      <c r="H1303" s="4"/>
      <c r="I1303" s="4"/>
      <c r="J1303" s="4"/>
    </row>
    <row r="1304" spans="4:10" s="5" customFormat="1" ht="14.25">
      <c r="D1304" s="4"/>
      <c r="E1304" s="7"/>
      <c r="F1304" s="4"/>
      <c r="G1304" s="4"/>
      <c r="H1304" s="4"/>
      <c r="I1304" s="4"/>
      <c r="J1304" s="4"/>
    </row>
    <row r="1305" spans="4:10" s="5" customFormat="1" ht="14.25">
      <c r="D1305" s="4"/>
      <c r="E1305" s="7"/>
      <c r="F1305" s="4"/>
      <c r="G1305" s="4"/>
      <c r="H1305" s="4"/>
      <c r="I1305" s="4"/>
      <c r="J1305" s="4"/>
    </row>
    <row r="1306" spans="4:10" s="5" customFormat="1" ht="14.25">
      <c r="D1306" s="4"/>
      <c r="E1306" s="7"/>
      <c r="F1306" s="4"/>
      <c r="G1306" s="4"/>
      <c r="H1306" s="4"/>
      <c r="I1306" s="4"/>
      <c r="J1306" s="4"/>
    </row>
    <row r="1307" spans="4:10" s="5" customFormat="1" ht="14.25">
      <c r="D1307" s="4"/>
      <c r="E1307" s="7"/>
      <c r="F1307" s="4"/>
      <c r="G1307" s="4"/>
      <c r="H1307" s="4"/>
      <c r="I1307" s="4"/>
      <c r="J1307" s="4"/>
    </row>
    <row r="1308" spans="4:10" s="5" customFormat="1" ht="14.25">
      <c r="D1308" s="4"/>
      <c r="E1308" s="7"/>
      <c r="F1308" s="4"/>
      <c r="G1308" s="4"/>
      <c r="H1308" s="4"/>
      <c r="I1308" s="4"/>
      <c r="J1308" s="4"/>
    </row>
    <row r="1309" spans="4:10" s="5" customFormat="1" ht="14.25">
      <c r="D1309" s="4"/>
      <c r="E1309" s="7"/>
      <c r="F1309" s="4"/>
      <c r="G1309" s="4"/>
      <c r="H1309" s="4"/>
      <c r="I1309" s="4"/>
      <c r="J1309" s="4"/>
    </row>
    <row r="1310" spans="4:10" s="5" customFormat="1" ht="14.25">
      <c r="D1310" s="4"/>
      <c r="E1310" s="7"/>
      <c r="F1310" s="4"/>
      <c r="G1310" s="4"/>
      <c r="H1310" s="4"/>
      <c r="I1310" s="4"/>
      <c r="J1310" s="4"/>
    </row>
    <row r="1311" spans="4:10" s="5" customFormat="1" ht="14.25">
      <c r="D1311" s="4"/>
      <c r="E1311" s="7"/>
      <c r="F1311" s="4"/>
      <c r="G1311" s="4"/>
      <c r="H1311" s="4"/>
      <c r="I1311" s="4"/>
      <c r="J1311" s="4"/>
    </row>
    <row r="1312" spans="4:10" s="5" customFormat="1" ht="14.25">
      <c r="D1312" s="4"/>
      <c r="E1312" s="7"/>
      <c r="F1312" s="4"/>
      <c r="G1312" s="4"/>
      <c r="H1312" s="4"/>
      <c r="I1312" s="4"/>
      <c r="J1312" s="4"/>
    </row>
    <row r="1313" spans="4:10" s="5" customFormat="1" ht="14.25">
      <c r="D1313" s="4"/>
      <c r="E1313" s="7"/>
      <c r="F1313" s="4"/>
      <c r="G1313" s="4"/>
      <c r="H1313" s="4"/>
      <c r="I1313" s="4"/>
      <c r="J1313" s="4"/>
    </row>
    <row r="1314" spans="4:10" s="5" customFormat="1" ht="14.25">
      <c r="D1314" s="4"/>
      <c r="E1314" s="7"/>
      <c r="F1314" s="4"/>
      <c r="G1314" s="4"/>
      <c r="H1314" s="4"/>
      <c r="I1314" s="4"/>
      <c r="J1314" s="4"/>
    </row>
    <row r="1315" spans="4:10" s="5" customFormat="1" ht="14.25">
      <c r="D1315" s="4"/>
      <c r="E1315" s="7"/>
      <c r="F1315" s="4"/>
      <c r="G1315" s="4"/>
      <c r="H1315" s="4"/>
      <c r="I1315" s="4"/>
      <c r="J1315" s="4"/>
    </row>
    <row r="1316" spans="4:10" s="5" customFormat="1" ht="14.25">
      <c r="D1316" s="4"/>
      <c r="E1316" s="7"/>
      <c r="F1316" s="4"/>
      <c r="G1316" s="4"/>
      <c r="H1316" s="4"/>
      <c r="I1316" s="4"/>
      <c r="J1316" s="4"/>
    </row>
    <row r="1317" spans="4:10" s="5" customFormat="1" ht="14.25">
      <c r="D1317" s="4"/>
      <c r="E1317" s="7"/>
      <c r="F1317" s="4"/>
      <c r="G1317" s="4"/>
      <c r="H1317" s="4"/>
      <c r="I1317" s="4"/>
      <c r="J1317" s="4"/>
    </row>
    <row r="1318" spans="4:10" s="5" customFormat="1" ht="14.25">
      <c r="D1318" s="4"/>
      <c r="E1318" s="7"/>
      <c r="F1318" s="4"/>
      <c r="G1318" s="4"/>
      <c r="H1318" s="4"/>
      <c r="I1318" s="4"/>
      <c r="J1318" s="4"/>
    </row>
    <row r="1319" spans="4:10" s="5" customFormat="1" ht="14.25">
      <c r="D1319" s="4"/>
      <c r="E1319" s="7"/>
      <c r="F1319" s="4"/>
      <c r="G1319" s="4"/>
      <c r="H1319" s="4"/>
      <c r="I1319" s="4"/>
      <c r="J1319" s="4"/>
    </row>
    <row r="1320" spans="4:10" s="5" customFormat="1" ht="14.25">
      <c r="D1320" s="4"/>
      <c r="E1320" s="7"/>
      <c r="F1320" s="4"/>
      <c r="G1320" s="4"/>
      <c r="H1320" s="4"/>
      <c r="I1320" s="4"/>
      <c r="J1320" s="4"/>
    </row>
    <row r="1321" spans="4:10" s="5" customFormat="1" ht="14.25">
      <c r="D1321" s="4"/>
      <c r="E1321" s="7"/>
      <c r="F1321" s="4"/>
      <c r="G1321" s="4"/>
      <c r="H1321" s="4"/>
      <c r="I1321" s="4"/>
      <c r="J1321" s="4"/>
    </row>
    <row r="1322" spans="4:10" s="5" customFormat="1" ht="14.25">
      <c r="D1322" s="4"/>
      <c r="E1322" s="7"/>
      <c r="F1322" s="4"/>
      <c r="G1322" s="4"/>
      <c r="H1322" s="4"/>
      <c r="I1322" s="4"/>
      <c r="J1322" s="4"/>
    </row>
    <row r="1323" spans="4:10" s="5" customFormat="1" ht="14.25">
      <c r="D1323" s="4"/>
      <c r="E1323" s="7"/>
      <c r="F1323" s="4"/>
      <c r="G1323" s="4"/>
      <c r="H1323" s="4"/>
      <c r="I1323" s="4"/>
      <c r="J1323" s="4"/>
    </row>
    <row r="1324" spans="4:10" s="5" customFormat="1" ht="14.25">
      <c r="D1324" s="4"/>
      <c r="E1324" s="7"/>
      <c r="F1324" s="4"/>
      <c r="G1324" s="4"/>
      <c r="H1324" s="4"/>
      <c r="I1324" s="4"/>
      <c r="J1324" s="4"/>
    </row>
    <row r="1325" spans="4:10" s="5" customFormat="1" ht="14.25">
      <c r="D1325" s="4"/>
      <c r="E1325" s="7"/>
      <c r="F1325" s="4"/>
      <c r="G1325" s="4"/>
      <c r="H1325" s="4"/>
      <c r="I1325" s="4"/>
      <c r="J1325" s="4"/>
    </row>
    <row r="1326" spans="4:10" s="5" customFormat="1" ht="14.25">
      <c r="D1326" s="4"/>
      <c r="E1326" s="7"/>
      <c r="F1326" s="4"/>
      <c r="G1326" s="4"/>
      <c r="H1326" s="4"/>
      <c r="I1326" s="4"/>
      <c r="J1326" s="4"/>
    </row>
    <row r="1327" spans="4:10" s="5" customFormat="1" ht="14.25">
      <c r="D1327" s="4"/>
      <c r="E1327" s="7"/>
      <c r="F1327" s="4"/>
      <c r="G1327" s="4"/>
      <c r="H1327" s="4"/>
      <c r="I1327" s="4"/>
      <c r="J1327" s="4"/>
    </row>
    <row r="1328" spans="4:10" s="5" customFormat="1" ht="14.25">
      <c r="D1328" s="4"/>
      <c r="E1328" s="7"/>
      <c r="F1328" s="4"/>
      <c r="G1328" s="4"/>
      <c r="H1328" s="4"/>
      <c r="I1328" s="4"/>
      <c r="J1328" s="4"/>
    </row>
    <row r="1329" spans="4:10" s="5" customFormat="1" ht="14.25">
      <c r="D1329" s="4"/>
      <c r="E1329" s="7"/>
      <c r="F1329" s="4"/>
      <c r="G1329" s="4"/>
      <c r="H1329" s="4"/>
      <c r="I1329" s="4"/>
      <c r="J1329" s="4"/>
    </row>
    <row r="1330" spans="4:10" s="5" customFormat="1" ht="14.25">
      <c r="D1330" s="4"/>
      <c r="E1330" s="7"/>
      <c r="F1330" s="4"/>
      <c r="G1330" s="4"/>
      <c r="H1330" s="4"/>
      <c r="I1330" s="4"/>
      <c r="J1330" s="4"/>
    </row>
    <row r="1331" spans="4:10" s="5" customFormat="1" ht="14.25">
      <c r="D1331" s="4"/>
      <c r="E1331" s="7"/>
      <c r="F1331" s="4"/>
      <c r="G1331" s="4"/>
      <c r="H1331" s="4"/>
      <c r="I1331" s="4"/>
      <c r="J1331" s="4"/>
    </row>
    <row r="1332" spans="4:10" s="5" customFormat="1" ht="14.25">
      <c r="D1332" s="4"/>
      <c r="E1332" s="7"/>
      <c r="F1332" s="4"/>
      <c r="G1332" s="4"/>
      <c r="H1332" s="4"/>
      <c r="I1332" s="4"/>
      <c r="J1332" s="4"/>
    </row>
    <row r="1333" spans="4:10" s="5" customFormat="1" ht="14.25">
      <c r="D1333" s="4"/>
      <c r="E1333" s="7"/>
      <c r="F1333" s="4"/>
      <c r="G1333" s="4"/>
      <c r="H1333" s="4"/>
      <c r="I1333" s="4"/>
      <c r="J1333" s="4"/>
    </row>
    <row r="1334" spans="4:10" s="5" customFormat="1" ht="14.25">
      <c r="D1334" s="4"/>
      <c r="E1334" s="7"/>
      <c r="F1334" s="4"/>
      <c r="G1334" s="4"/>
      <c r="H1334" s="4"/>
      <c r="I1334" s="4"/>
      <c r="J1334" s="4"/>
    </row>
    <row r="1335" spans="4:10" s="5" customFormat="1" ht="14.25">
      <c r="D1335" s="4"/>
      <c r="E1335" s="7"/>
      <c r="F1335" s="4"/>
      <c r="G1335" s="4"/>
      <c r="H1335" s="4"/>
      <c r="I1335" s="4"/>
      <c r="J1335" s="4"/>
    </row>
    <row r="1336" spans="4:10" s="5" customFormat="1" ht="14.25">
      <c r="D1336" s="4"/>
      <c r="E1336" s="7"/>
      <c r="F1336" s="4"/>
      <c r="G1336" s="4"/>
      <c r="H1336" s="4"/>
      <c r="I1336" s="4"/>
      <c r="J1336" s="4"/>
    </row>
    <row r="1337" spans="4:10" s="5" customFormat="1" ht="14.25">
      <c r="D1337" s="4"/>
      <c r="E1337" s="7"/>
      <c r="F1337" s="4"/>
      <c r="G1337" s="4"/>
      <c r="H1337" s="4"/>
      <c r="I1337" s="4"/>
      <c r="J1337" s="4"/>
    </row>
    <row r="1338" spans="4:10" s="5" customFormat="1" ht="14.25">
      <c r="D1338" s="4"/>
      <c r="E1338" s="7"/>
      <c r="F1338" s="4"/>
      <c r="G1338" s="4"/>
      <c r="H1338" s="4"/>
      <c r="I1338" s="4"/>
      <c r="J1338" s="4"/>
    </row>
    <row r="1339" spans="4:10" s="5" customFormat="1" ht="14.25">
      <c r="D1339" s="4"/>
      <c r="E1339" s="7"/>
      <c r="F1339" s="4"/>
      <c r="G1339" s="4"/>
      <c r="H1339" s="4"/>
      <c r="I1339" s="4"/>
      <c r="J1339" s="4"/>
    </row>
    <row r="1340" spans="4:10" s="5" customFormat="1" ht="14.25">
      <c r="D1340" s="4"/>
      <c r="E1340" s="7"/>
      <c r="F1340" s="4"/>
      <c r="G1340" s="4"/>
      <c r="H1340" s="4"/>
      <c r="I1340" s="4"/>
      <c r="J1340" s="4"/>
    </row>
    <row r="1341" spans="4:10" s="5" customFormat="1" ht="14.25">
      <c r="D1341" s="4"/>
      <c r="E1341" s="7"/>
      <c r="F1341" s="4"/>
      <c r="G1341" s="4"/>
      <c r="H1341" s="4"/>
      <c r="I1341" s="4"/>
      <c r="J1341" s="4"/>
    </row>
    <row r="1342" spans="4:10" s="5" customFormat="1" ht="14.25">
      <c r="D1342" s="4"/>
      <c r="E1342" s="7"/>
      <c r="F1342" s="4"/>
      <c r="G1342" s="4"/>
      <c r="H1342" s="4"/>
      <c r="I1342" s="4"/>
      <c r="J1342" s="4"/>
    </row>
    <row r="1343" spans="4:10" s="5" customFormat="1" ht="14.25">
      <c r="D1343" s="4"/>
      <c r="E1343" s="7"/>
      <c r="F1343" s="4"/>
      <c r="G1343" s="4"/>
      <c r="H1343" s="4"/>
      <c r="I1343" s="4"/>
      <c r="J1343" s="4"/>
    </row>
    <row r="1344" spans="4:10" s="5" customFormat="1" ht="14.25">
      <c r="D1344" s="4"/>
      <c r="E1344" s="7"/>
      <c r="F1344" s="4"/>
      <c r="G1344" s="4"/>
      <c r="H1344" s="4"/>
      <c r="I1344" s="4"/>
      <c r="J1344" s="4"/>
    </row>
    <row r="1345" spans="4:10" s="5" customFormat="1" ht="14.25">
      <c r="D1345" s="4"/>
      <c r="E1345" s="7"/>
      <c r="F1345" s="4"/>
      <c r="G1345" s="4"/>
      <c r="H1345" s="4"/>
      <c r="I1345" s="4"/>
      <c r="J1345" s="4"/>
    </row>
    <row r="1346" spans="4:10" s="5" customFormat="1" ht="14.25">
      <c r="D1346" s="4"/>
      <c r="E1346" s="7"/>
      <c r="F1346" s="4"/>
      <c r="G1346" s="4"/>
      <c r="H1346" s="4"/>
      <c r="I1346" s="4"/>
      <c r="J1346" s="4"/>
    </row>
    <row r="1347" spans="4:10" s="5" customFormat="1" ht="14.25">
      <c r="D1347" s="4"/>
      <c r="E1347" s="7"/>
      <c r="F1347" s="4"/>
      <c r="G1347" s="4"/>
      <c r="H1347" s="4"/>
      <c r="I1347" s="4"/>
      <c r="J1347" s="4"/>
    </row>
    <row r="1348" spans="4:10" s="5" customFormat="1" ht="14.25">
      <c r="D1348" s="4"/>
      <c r="E1348" s="7"/>
      <c r="F1348" s="4"/>
      <c r="G1348" s="4"/>
      <c r="H1348" s="4"/>
      <c r="I1348" s="4"/>
      <c r="J1348" s="4"/>
    </row>
    <row r="1349" spans="4:10" s="5" customFormat="1" ht="14.25">
      <c r="D1349" s="4"/>
      <c r="E1349" s="7"/>
      <c r="F1349" s="4"/>
      <c r="G1349" s="4"/>
      <c r="H1349" s="4"/>
      <c r="I1349" s="4"/>
      <c r="J1349" s="4"/>
    </row>
    <row r="1350" spans="4:10" s="5" customFormat="1" ht="14.25">
      <c r="D1350" s="4"/>
      <c r="E1350" s="7"/>
      <c r="F1350" s="4"/>
      <c r="G1350" s="4"/>
      <c r="H1350" s="4"/>
      <c r="I1350" s="4"/>
      <c r="J1350" s="4"/>
    </row>
    <row r="1351" spans="4:10" s="5" customFormat="1" ht="14.25">
      <c r="D1351" s="4"/>
      <c r="E1351" s="7"/>
      <c r="F1351" s="4"/>
      <c r="G1351" s="4"/>
      <c r="H1351" s="4"/>
      <c r="I1351" s="4"/>
      <c r="J1351" s="4"/>
    </row>
    <row r="1352" spans="4:10" s="5" customFormat="1" ht="14.25">
      <c r="D1352" s="4"/>
      <c r="E1352" s="7"/>
      <c r="F1352" s="4"/>
      <c r="G1352" s="4"/>
      <c r="H1352" s="4"/>
      <c r="I1352" s="4"/>
      <c r="J1352" s="4"/>
    </row>
    <row r="1353" spans="4:10" s="5" customFormat="1" ht="14.25">
      <c r="D1353" s="4"/>
      <c r="E1353" s="7"/>
      <c r="F1353" s="4"/>
      <c r="G1353" s="4"/>
      <c r="H1353" s="4"/>
      <c r="I1353" s="4"/>
      <c r="J1353" s="4"/>
    </row>
    <row r="1354" spans="4:10" s="5" customFormat="1" ht="14.25">
      <c r="D1354" s="4"/>
      <c r="E1354" s="7"/>
      <c r="F1354" s="4"/>
      <c r="G1354" s="4"/>
      <c r="H1354" s="4"/>
      <c r="I1354" s="4"/>
      <c r="J1354" s="4"/>
    </row>
    <row r="1355" spans="4:10" s="5" customFormat="1" ht="14.25">
      <c r="D1355" s="4"/>
      <c r="E1355" s="7"/>
      <c r="F1355" s="4"/>
      <c r="G1355" s="4"/>
      <c r="H1355" s="4"/>
      <c r="I1355" s="4"/>
      <c r="J1355" s="4"/>
    </row>
    <row r="1356" spans="4:10" s="5" customFormat="1" ht="14.25">
      <c r="D1356" s="4"/>
      <c r="E1356" s="7"/>
      <c r="F1356" s="4"/>
      <c r="G1356" s="4"/>
      <c r="H1356" s="4"/>
      <c r="I1356" s="4"/>
      <c r="J1356" s="4"/>
    </row>
    <row r="1357" spans="4:10" s="5" customFormat="1" ht="14.25">
      <c r="D1357" s="4"/>
      <c r="E1357" s="7"/>
      <c r="F1357" s="4"/>
      <c r="G1357" s="4"/>
      <c r="H1357" s="4"/>
      <c r="I1357" s="4"/>
      <c r="J1357" s="4"/>
    </row>
    <row r="1358" spans="4:10" s="5" customFormat="1" ht="14.25">
      <c r="D1358" s="4"/>
      <c r="E1358" s="7"/>
      <c r="F1358" s="4"/>
      <c r="G1358" s="4"/>
      <c r="H1358" s="4"/>
      <c r="I1358" s="4"/>
      <c r="J1358" s="4"/>
    </row>
    <row r="1359" spans="4:10" s="5" customFormat="1" ht="14.25">
      <c r="D1359" s="4"/>
      <c r="E1359" s="7"/>
      <c r="F1359" s="4"/>
      <c r="G1359" s="4"/>
      <c r="H1359" s="4"/>
      <c r="I1359" s="4"/>
      <c r="J1359" s="4"/>
    </row>
    <row r="1360" spans="4:10" s="5" customFormat="1" ht="14.25">
      <c r="D1360" s="4"/>
      <c r="E1360" s="7"/>
      <c r="F1360" s="4"/>
      <c r="G1360" s="4"/>
      <c r="H1360" s="4"/>
      <c r="I1360" s="4"/>
      <c r="J1360" s="4"/>
    </row>
    <row r="1361" spans="4:10" s="5" customFormat="1" ht="14.25">
      <c r="D1361" s="4"/>
      <c r="E1361" s="7"/>
      <c r="F1361" s="4"/>
      <c r="G1361" s="4"/>
      <c r="H1361" s="4"/>
      <c r="I1361" s="4"/>
      <c r="J1361" s="4"/>
    </row>
    <row r="1362" spans="4:10" s="5" customFormat="1" ht="14.25">
      <c r="D1362" s="4"/>
      <c r="E1362" s="7"/>
      <c r="F1362" s="4"/>
      <c r="G1362" s="4"/>
      <c r="H1362" s="4"/>
      <c r="I1362" s="4"/>
      <c r="J1362" s="4"/>
    </row>
    <row r="1363" spans="4:10" s="5" customFormat="1" ht="14.25">
      <c r="D1363" s="4"/>
      <c r="E1363" s="7"/>
      <c r="F1363" s="4"/>
      <c r="G1363" s="4"/>
      <c r="H1363" s="4"/>
      <c r="I1363" s="4"/>
      <c r="J1363" s="4"/>
    </row>
    <row r="1364" spans="4:10" s="5" customFormat="1" ht="14.25">
      <c r="D1364" s="4"/>
      <c r="E1364" s="7"/>
      <c r="F1364" s="4"/>
      <c r="G1364" s="4"/>
      <c r="H1364" s="4"/>
      <c r="I1364" s="4"/>
      <c r="J1364" s="4"/>
    </row>
    <row r="1365" spans="4:10" s="5" customFormat="1" ht="14.25">
      <c r="D1365" s="4"/>
      <c r="E1365" s="7"/>
      <c r="F1365" s="4"/>
      <c r="G1365" s="4"/>
      <c r="H1365" s="4"/>
      <c r="I1365" s="4"/>
      <c r="J1365" s="4"/>
    </row>
    <row r="1366" spans="4:10" s="5" customFormat="1" ht="14.25">
      <c r="D1366" s="4"/>
      <c r="E1366" s="7"/>
      <c r="F1366" s="4"/>
      <c r="G1366" s="4"/>
      <c r="H1366" s="4"/>
      <c r="I1366" s="4"/>
      <c r="J1366" s="4"/>
    </row>
    <row r="1367" spans="4:10" s="5" customFormat="1" ht="14.25">
      <c r="D1367" s="4"/>
      <c r="E1367" s="7"/>
      <c r="F1367" s="4"/>
      <c r="G1367" s="4"/>
      <c r="H1367" s="4"/>
      <c r="I1367" s="4"/>
      <c r="J1367" s="4"/>
    </row>
    <row r="1368" spans="4:10" s="5" customFormat="1" ht="14.25">
      <c r="D1368" s="4"/>
      <c r="E1368" s="7"/>
      <c r="F1368" s="4"/>
      <c r="G1368" s="4"/>
      <c r="H1368" s="4"/>
      <c r="I1368" s="4"/>
      <c r="J1368" s="4"/>
    </row>
    <row r="1369" spans="4:10" s="5" customFormat="1" ht="14.25">
      <c r="D1369" s="4"/>
      <c r="E1369" s="7"/>
      <c r="F1369" s="4"/>
      <c r="G1369" s="4"/>
      <c r="H1369" s="4"/>
      <c r="I1369" s="4"/>
      <c r="J1369" s="4"/>
    </row>
    <row r="1370" spans="4:10" s="5" customFormat="1" ht="14.25">
      <c r="D1370" s="4"/>
      <c r="E1370" s="7"/>
      <c r="F1370" s="4"/>
      <c r="G1370" s="4"/>
      <c r="H1370" s="4"/>
      <c r="I1370" s="4"/>
      <c r="J1370" s="4"/>
    </row>
    <row r="1371" spans="4:10" s="5" customFormat="1" ht="14.25">
      <c r="D1371" s="4"/>
      <c r="E1371" s="7"/>
      <c r="F1371" s="4"/>
      <c r="G1371" s="4"/>
      <c r="H1371" s="4"/>
      <c r="I1371" s="4"/>
      <c r="J1371" s="4"/>
    </row>
    <row r="1372" spans="4:10" s="5" customFormat="1" ht="14.25">
      <c r="D1372" s="4"/>
      <c r="E1372" s="7"/>
      <c r="F1372" s="4"/>
      <c r="G1372" s="4"/>
      <c r="H1372" s="4"/>
      <c r="I1372" s="4"/>
      <c r="J1372" s="4"/>
    </row>
    <row r="1373" spans="4:10" s="5" customFormat="1" ht="14.25">
      <c r="D1373" s="4"/>
      <c r="E1373" s="7"/>
      <c r="F1373" s="4"/>
      <c r="G1373" s="4"/>
      <c r="H1373" s="4"/>
      <c r="I1373" s="4"/>
      <c r="J1373" s="4"/>
    </row>
    <row r="1374" spans="4:10" s="5" customFormat="1" ht="14.25">
      <c r="D1374" s="4"/>
      <c r="E1374" s="7"/>
      <c r="F1374" s="4"/>
      <c r="G1374" s="4"/>
      <c r="H1374" s="4"/>
      <c r="I1374" s="4"/>
      <c r="J1374" s="4"/>
    </row>
    <row r="1375" spans="4:10" s="5" customFormat="1" ht="14.25">
      <c r="D1375" s="4"/>
      <c r="E1375" s="7"/>
      <c r="F1375" s="4"/>
      <c r="G1375" s="4"/>
      <c r="H1375" s="4"/>
      <c r="I1375" s="4"/>
      <c r="J1375" s="4"/>
    </row>
    <row r="1376" spans="4:10" s="5" customFormat="1" ht="14.25">
      <c r="D1376" s="4"/>
      <c r="E1376" s="7"/>
      <c r="F1376" s="4"/>
      <c r="G1376" s="4"/>
      <c r="H1376" s="4"/>
      <c r="I1376" s="4"/>
      <c r="J1376" s="4"/>
    </row>
    <row r="1377" spans="4:10" s="5" customFormat="1" ht="14.25">
      <c r="D1377" s="4"/>
      <c r="E1377" s="7"/>
      <c r="F1377" s="4"/>
      <c r="G1377" s="4"/>
      <c r="H1377" s="4"/>
      <c r="I1377" s="4"/>
      <c r="J1377" s="4"/>
    </row>
    <row r="1378" spans="4:10" s="5" customFormat="1" ht="14.25">
      <c r="D1378" s="4"/>
      <c r="E1378" s="7"/>
      <c r="F1378" s="4"/>
      <c r="G1378" s="4"/>
      <c r="H1378" s="4"/>
      <c r="I1378" s="4"/>
      <c r="J1378" s="4"/>
    </row>
    <row r="1379" spans="4:10" s="5" customFormat="1" ht="14.25">
      <c r="D1379" s="4"/>
      <c r="E1379" s="7"/>
      <c r="F1379" s="4"/>
      <c r="G1379" s="4"/>
      <c r="H1379" s="4"/>
      <c r="I1379" s="4"/>
      <c r="J1379" s="4"/>
    </row>
    <row r="1380" spans="4:10" s="5" customFormat="1" ht="14.25">
      <c r="D1380" s="4"/>
      <c r="E1380" s="7"/>
      <c r="F1380" s="4"/>
      <c r="G1380" s="4"/>
      <c r="H1380" s="4"/>
      <c r="I1380" s="4"/>
      <c r="J1380" s="4"/>
    </row>
    <row r="1381" spans="4:10" s="5" customFormat="1" ht="14.25">
      <c r="D1381" s="4"/>
      <c r="E1381" s="7"/>
      <c r="F1381" s="4"/>
      <c r="G1381" s="4"/>
      <c r="H1381" s="4"/>
      <c r="I1381" s="4"/>
      <c r="J1381" s="4"/>
    </row>
    <row r="1382" spans="4:10" s="5" customFormat="1" ht="14.25">
      <c r="D1382" s="4"/>
      <c r="E1382" s="7"/>
      <c r="F1382" s="4"/>
      <c r="G1382" s="4"/>
      <c r="H1382" s="4"/>
      <c r="I1382" s="4"/>
      <c r="J1382" s="4"/>
    </row>
    <row r="1383" spans="4:10" s="5" customFormat="1" ht="14.25">
      <c r="D1383" s="4"/>
      <c r="E1383" s="7"/>
      <c r="F1383" s="4"/>
      <c r="G1383" s="4"/>
      <c r="H1383" s="4"/>
      <c r="I1383" s="4"/>
      <c r="J1383" s="4"/>
    </row>
    <row r="1384" spans="4:10" s="5" customFormat="1" ht="14.25">
      <c r="D1384" s="4"/>
      <c r="E1384" s="7"/>
      <c r="F1384" s="4"/>
      <c r="G1384" s="4"/>
      <c r="H1384" s="4"/>
      <c r="I1384" s="4"/>
      <c r="J1384" s="4"/>
    </row>
    <row r="1385" spans="4:10" s="5" customFormat="1" ht="14.25">
      <c r="D1385" s="4"/>
      <c r="E1385" s="7"/>
      <c r="F1385" s="4"/>
      <c r="G1385" s="4"/>
      <c r="H1385" s="4"/>
      <c r="I1385" s="4"/>
      <c r="J1385" s="4"/>
    </row>
    <row r="1386" spans="4:10" s="5" customFormat="1" ht="14.25">
      <c r="D1386" s="4"/>
      <c r="E1386" s="7"/>
      <c r="F1386" s="4"/>
      <c r="G1386" s="4"/>
      <c r="H1386" s="4"/>
      <c r="I1386" s="4"/>
      <c r="J1386" s="4"/>
    </row>
    <row r="1387" spans="4:10" s="5" customFormat="1" ht="14.25">
      <c r="D1387" s="4"/>
      <c r="E1387" s="7"/>
      <c r="F1387" s="4"/>
      <c r="G1387" s="4"/>
      <c r="H1387" s="4"/>
      <c r="I1387" s="4"/>
      <c r="J1387" s="4"/>
    </row>
    <row r="1388" spans="4:10" s="5" customFormat="1" ht="14.25">
      <c r="D1388" s="4"/>
      <c r="E1388" s="7"/>
      <c r="F1388" s="4"/>
      <c r="G1388" s="4"/>
      <c r="H1388" s="4"/>
      <c r="I1388" s="4"/>
      <c r="J1388" s="4"/>
    </row>
    <row r="1389" spans="4:10" s="5" customFormat="1" ht="14.25">
      <c r="D1389" s="4"/>
      <c r="E1389" s="7"/>
      <c r="F1389" s="4"/>
      <c r="G1389" s="4"/>
      <c r="H1389" s="4"/>
      <c r="I1389" s="4"/>
      <c r="J1389" s="4"/>
    </row>
    <row r="1390" spans="4:10" s="5" customFormat="1" ht="14.25">
      <c r="D1390" s="4"/>
      <c r="E1390" s="7"/>
      <c r="F1390" s="4"/>
      <c r="G1390" s="4"/>
      <c r="H1390" s="4"/>
      <c r="I1390" s="4"/>
      <c r="J1390" s="4"/>
    </row>
    <row r="1391" spans="4:10" s="5" customFormat="1" ht="14.25">
      <c r="D1391" s="4"/>
      <c r="E1391" s="7"/>
      <c r="F1391" s="4"/>
      <c r="G1391" s="4"/>
      <c r="H1391" s="4"/>
      <c r="I1391" s="4"/>
      <c r="J1391" s="4"/>
    </row>
    <row r="1392" spans="4:10" s="5" customFormat="1" ht="14.25">
      <c r="D1392" s="4"/>
      <c r="E1392" s="7"/>
      <c r="F1392" s="4"/>
      <c r="G1392" s="4"/>
      <c r="H1392" s="4"/>
      <c r="I1392" s="4"/>
      <c r="J1392" s="4"/>
    </row>
    <row r="1393" spans="4:10" s="5" customFormat="1" ht="14.25">
      <c r="D1393" s="4"/>
      <c r="E1393" s="7"/>
      <c r="F1393" s="4"/>
      <c r="G1393" s="4"/>
      <c r="H1393" s="4"/>
      <c r="I1393" s="4"/>
      <c r="J1393" s="4"/>
    </row>
    <row r="1394" spans="4:10" s="5" customFormat="1" ht="14.25">
      <c r="D1394" s="4"/>
      <c r="E1394" s="7"/>
      <c r="F1394" s="4"/>
      <c r="G1394" s="4"/>
      <c r="H1394" s="4"/>
      <c r="I1394" s="4"/>
      <c r="J1394" s="4"/>
    </row>
    <row r="1395" spans="4:10" s="5" customFormat="1" ht="14.25">
      <c r="D1395" s="4"/>
      <c r="E1395" s="7"/>
      <c r="F1395" s="4"/>
      <c r="G1395" s="4"/>
      <c r="H1395" s="4"/>
      <c r="I1395" s="4"/>
      <c r="J1395" s="4"/>
    </row>
    <row r="1396" spans="4:10" s="5" customFormat="1" ht="14.25">
      <c r="D1396" s="4"/>
      <c r="E1396" s="7"/>
      <c r="F1396" s="4"/>
      <c r="G1396" s="4"/>
      <c r="H1396" s="4"/>
      <c r="I1396" s="4"/>
      <c r="J1396" s="4"/>
    </row>
    <row r="1397" spans="4:10" s="5" customFormat="1" ht="14.25">
      <c r="D1397" s="4"/>
      <c r="E1397" s="7"/>
      <c r="F1397" s="4"/>
      <c r="G1397" s="4"/>
      <c r="H1397" s="4"/>
      <c r="I1397" s="4"/>
      <c r="J1397" s="4"/>
    </row>
    <row r="1398" spans="4:10" s="5" customFormat="1" ht="14.25">
      <c r="D1398" s="4"/>
      <c r="E1398" s="7"/>
      <c r="F1398" s="4"/>
      <c r="G1398" s="4"/>
      <c r="H1398" s="4"/>
      <c r="I1398" s="4"/>
      <c r="J1398" s="4"/>
    </row>
    <row r="1399" spans="4:10" s="5" customFormat="1" ht="14.25">
      <c r="D1399" s="4"/>
      <c r="E1399" s="7"/>
      <c r="F1399" s="4"/>
      <c r="G1399" s="4"/>
      <c r="H1399" s="4"/>
      <c r="I1399" s="4"/>
      <c r="J1399" s="4"/>
    </row>
    <row r="1400" spans="4:10" s="5" customFormat="1" ht="14.25">
      <c r="D1400" s="4"/>
      <c r="E1400" s="7"/>
      <c r="F1400" s="4"/>
      <c r="G1400" s="4"/>
      <c r="H1400" s="4"/>
      <c r="I1400" s="4"/>
      <c r="J1400" s="4"/>
    </row>
    <row r="1401" spans="4:10" s="5" customFormat="1" ht="14.25">
      <c r="D1401" s="4"/>
      <c r="E1401" s="7"/>
      <c r="F1401" s="4"/>
      <c r="G1401" s="4"/>
      <c r="H1401" s="4"/>
      <c r="I1401" s="4"/>
      <c r="J1401" s="4"/>
    </row>
    <row r="1402" spans="4:10" s="5" customFormat="1" ht="14.25">
      <c r="D1402" s="4"/>
      <c r="E1402" s="7"/>
      <c r="F1402" s="4"/>
      <c r="G1402" s="4"/>
      <c r="H1402" s="4"/>
      <c r="I1402" s="4"/>
      <c r="J1402" s="4"/>
    </row>
    <row r="1403" spans="4:10" s="5" customFormat="1" ht="14.25">
      <c r="D1403" s="4"/>
      <c r="E1403" s="7"/>
      <c r="F1403" s="4"/>
      <c r="G1403" s="4"/>
      <c r="H1403" s="4"/>
      <c r="I1403" s="4"/>
      <c r="J1403" s="4"/>
    </row>
    <row r="1404" spans="4:10" s="5" customFormat="1" ht="14.25">
      <c r="D1404" s="4"/>
      <c r="E1404" s="7"/>
      <c r="F1404" s="4"/>
      <c r="G1404" s="4"/>
      <c r="H1404" s="4"/>
      <c r="I1404" s="4"/>
      <c r="J1404" s="4"/>
    </row>
    <row r="1405" spans="4:10" s="5" customFormat="1" ht="14.25">
      <c r="D1405" s="4"/>
      <c r="E1405" s="7"/>
      <c r="F1405" s="4"/>
      <c r="G1405" s="4"/>
      <c r="H1405" s="4"/>
      <c r="I1405" s="4"/>
      <c r="J1405" s="4"/>
    </row>
    <row r="1406" spans="4:10" s="5" customFormat="1" ht="14.25">
      <c r="D1406" s="4"/>
      <c r="E1406" s="7"/>
      <c r="F1406" s="4"/>
      <c r="G1406" s="4"/>
      <c r="H1406" s="4"/>
      <c r="I1406" s="4"/>
      <c r="J1406" s="4"/>
    </row>
    <row r="1407" spans="4:10" s="5" customFormat="1" ht="14.25">
      <c r="D1407" s="4"/>
      <c r="E1407" s="7"/>
      <c r="F1407" s="4"/>
      <c r="G1407" s="4"/>
      <c r="H1407" s="4"/>
      <c r="I1407" s="4"/>
      <c r="J1407" s="4"/>
    </row>
    <row r="1408" spans="4:10" s="5" customFormat="1" ht="14.25">
      <c r="D1408" s="4"/>
      <c r="E1408" s="7"/>
      <c r="F1408" s="4"/>
      <c r="G1408" s="4"/>
      <c r="H1408" s="4"/>
      <c r="I1408" s="4"/>
      <c r="J1408" s="4"/>
    </row>
    <row r="1409" spans="4:10" s="5" customFormat="1" ht="14.25">
      <c r="D1409" s="4"/>
      <c r="E1409" s="7"/>
      <c r="F1409" s="4"/>
      <c r="G1409" s="4"/>
      <c r="H1409" s="4"/>
      <c r="I1409" s="4"/>
      <c r="J1409" s="4"/>
    </row>
    <row r="1410" spans="4:10" s="5" customFormat="1" ht="14.25">
      <c r="D1410" s="4"/>
      <c r="E1410" s="7"/>
      <c r="F1410" s="4"/>
      <c r="G1410" s="4"/>
      <c r="H1410" s="4"/>
      <c r="I1410" s="4"/>
      <c r="J1410" s="4"/>
    </row>
    <row r="1411" spans="4:10" s="5" customFormat="1" ht="14.25">
      <c r="D1411" s="4"/>
      <c r="E1411" s="7"/>
      <c r="F1411" s="4"/>
      <c r="G1411" s="4"/>
      <c r="H1411" s="4"/>
      <c r="I1411" s="4"/>
      <c r="J1411" s="4"/>
    </row>
    <row r="1412" spans="4:10" s="5" customFormat="1" ht="14.25">
      <c r="D1412" s="4"/>
      <c r="E1412" s="7"/>
      <c r="F1412" s="4"/>
      <c r="G1412" s="4"/>
      <c r="H1412" s="4"/>
      <c r="I1412" s="4"/>
      <c r="J1412" s="4"/>
    </row>
    <row r="1413" spans="4:10" s="5" customFormat="1" ht="14.25">
      <c r="D1413" s="4"/>
      <c r="E1413" s="7"/>
      <c r="F1413" s="4"/>
      <c r="G1413" s="4"/>
      <c r="H1413" s="4"/>
      <c r="I1413" s="4"/>
      <c r="J1413" s="4"/>
    </row>
    <row r="1414" spans="4:10" s="5" customFormat="1" ht="14.25">
      <c r="D1414" s="4"/>
      <c r="E1414" s="7"/>
      <c r="F1414" s="4"/>
      <c r="G1414" s="4"/>
      <c r="H1414" s="4"/>
      <c r="I1414" s="4"/>
      <c r="J1414" s="4"/>
    </row>
    <row r="1415" spans="4:10" s="5" customFormat="1" ht="14.25">
      <c r="D1415" s="4"/>
      <c r="E1415" s="7"/>
      <c r="F1415" s="4"/>
      <c r="G1415" s="4"/>
      <c r="H1415" s="4"/>
      <c r="I1415" s="4"/>
      <c r="J1415" s="4"/>
    </row>
    <row r="1416" spans="4:10" s="5" customFormat="1" ht="14.25">
      <c r="D1416" s="4"/>
      <c r="E1416" s="7"/>
      <c r="F1416" s="4"/>
      <c r="G1416" s="4"/>
      <c r="H1416" s="4"/>
      <c r="I1416" s="4"/>
      <c r="J1416" s="4"/>
    </row>
    <row r="1417" spans="4:10" s="5" customFormat="1" ht="14.25">
      <c r="D1417" s="4"/>
      <c r="E1417" s="7"/>
      <c r="F1417" s="4"/>
      <c r="G1417" s="4"/>
      <c r="H1417" s="4"/>
      <c r="I1417" s="4"/>
      <c r="J1417" s="4"/>
    </row>
    <row r="1418" spans="4:10" s="5" customFormat="1" ht="14.25">
      <c r="D1418" s="4"/>
      <c r="E1418" s="7"/>
      <c r="F1418" s="4"/>
      <c r="G1418" s="4"/>
      <c r="H1418" s="4"/>
      <c r="I1418" s="4"/>
      <c r="J1418" s="4"/>
    </row>
    <row r="1419" spans="4:10" s="5" customFormat="1" ht="14.25">
      <c r="D1419" s="4"/>
      <c r="E1419" s="7"/>
      <c r="F1419" s="4"/>
      <c r="G1419" s="4"/>
      <c r="H1419" s="4"/>
      <c r="I1419" s="4"/>
      <c r="J1419" s="4"/>
    </row>
    <row r="1420" spans="4:10" s="5" customFormat="1" ht="14.25">
      <c r="D1420" s="4"/>
      <c r="E1420" s="7"/>
      <c r="F1420" s="4"/>
      <c r="G1420" s="4"/>
      <c r="H1420" s="4"/>
      <c r="I1420" s="4"/>
      <c r="J1420" s="4"/>
    </row>
    <row r="1421" spans="4:10" s="5" customFormat="1" ht="14.25">
      <c r="D1421" s="4"/>
      <c r="E1421" s="7"/>
      <c r="F1421" s="4"/>
      <c r="G1421" s="4"/>
      <c r="H1421" s="4"/>
      <c r="I1421" s="4"/>
      <c r="J1421" s="4"/>
    </row>
    <row r="1422" spans="4:10" s="5" customFormat="1" ht="14.25">
      <c r="D1422" s="4"/>
      <c r="E1422" s="7"/>
      <c r="F1422" s="4"/>
      <c r="G1422" s="4"/>
      <c r="H1422" s="4"/>
      <c r="I1422" s="4"/>
      <c r="J1422" s="4"/>
    </row>
    <row r="1423" spans="4:10" s="5" customFormat="1" ht="14.25">
      <c r="D1423" s="4"/>
      <c r="E1423" s="7"/>
      <c r="F1423" s="4"/>
      <c r="G1423" s="4"/>
      <c r="H1423" s="4"/>
      <c r="I1423" s="4"/>
      <c r="J1423" s="4"/>
    </row>
    <row r="1424" spans="4:10" s="5" customFormat="1" ht="14.25">
      <c r="D1424" s="4"/>
      <c r="E1424" s="7"/>
      <c r="F1424" s="4"/>
      <c r="G1424" s="4"/>
      <c r="H1424" s="4"/>
      <c r="I1424" s="4"/>
      <c r="J1424" s="4"/>
    </row>
    <row r="1425" spans="4:10" s="5" customFormat="1" ht="14.25">
      <c r="D1425" s="4"/>
      <c r="E1425" s="7"/>
      <c r="F1425" s="4"/>
      <c r="G1425" s="4"/>
      <c r="H1425" s="4"/>
      <c r="I1425" s="4"/>
      <c r="J1425" s="4"/>
    </row>
    <row r="1426" spans="4:10" s="5" customFormat="1" ht="14.25">
      <c r="D1426" s="4"/>
      <c r="E1426" s="7"/>
      <c r="F1426" s="4"/>
      <c r="G1426" s="4"/>
      <c r="H1426" s="4"/>
      <c r="I1426" s="4"/>
      <c r="J1426" s="4"/>
    </row>
    <row r="1427" spans="4:10" s="5" customFormat="1" ht="14.25">
      <c r="D1427" s="4"/>
      <c r="E1427" s="7"/>
      <c r="F1427" s="4"/>
      <c r="G1427" s="4"/>
      <c r="H1427" s="4"/>
      <c r="I1427" s="4"/>
      <c r="J1427" s="4"/>
    </row>
    <row r="1428" spans="4:10" s="5" customFormat="1" ht="14.25">
      <c r="D1428" s="4"/>
      <c r="E1428" s="7"/>
      <c r="F1428" s="4"/>
      <c r="G1428" s="4"/>
      <c r="H1428" s="4"/>
      <c r="I1428" s="4"/>
      <c r="J1428" s="4"/>
    </row>
    <row r="1429" spans="4:10" s="5" customFormat="1" ht="14.25">
      <c r="D1429" s="4"/>
      <c r="E1429" s="7"/>
      <c r="F1429" s="4"/>
      <c r="G1429" s="4"/>
      <c r="H1429" s="4"/>
      <c r="I1429" s="4"/>
      <c r="J1429" s="4"/>
    </row>
    <row r="1430" spans="4:10" s="5" customFormat="1" ht="14.25">
      <c r="D1430" s="4"/>
      <c r="E1430" s="7"/>
      <c r="F1430" s="4"/>
      <c r="G1430" s="4"/>
      <c r="H1430" s="4"/>
      <c r="I1430" s="4"/>
      <c r="J1430" s="4"/>
    </row>
    <row r="1431" spans="4:10" s="5" customFormat="1" ht="14.25">
      <c r="D1431" s="4"/>
      <c r="E1431" s="7"/>
      <c r="F1431" s="4"/>
      <c r="G1431" s="4"/>
      <c r="H1431" s="4"/>
      <c r="I1431" s="4"/>
      <c r="J1431" s="4"/>
    </row>
    <row r="1432" spans="4:10" s="5" customFormat="1" ht="14.25">
      <c r="D1432" s="4"/>
      <c r="E1432" s="7"/>
      <c r="F1432" s="4"/>
      <c r="G1432" s="4"/>
      <c r="H1432" s="4"/>
      <c r="I1432" s="4"/>
      <c r="J1432" s="4"/>
    </row>
    <row r="1433" spans="4:10" s="5" customFormat="1" ht="14.25">
      <c r="D1433" s="4"/>
      <c r="E1433" s="7"/>
      <c r="F1433" s="4"/>
      <c r="G1433" s="4"/>
      <c r="H1433" s="4"/>
      <c r="I1433" s="4"/>
      <c r="J1433" s="4"/>
    </row>
    <row r="1434" spans="4:10" s="5" customFormat="1" ht="14.25">
      <c r="D1434" s="4"/>
      <c r="E1434" s="7"/>
      <c r="F1434" s="4"/>
      <c r="G1434" s="4"/>
      <c r="H1434" s="4"/>
      <c r="I1434" s="4"/>
      <c r="J1434" s="4"/>
    </row>
    <row r="1435" spans="4:10" s="5" customFormat="1" ht="14.25">
      <c r="D1435" s="4"/>
      <c r="E1435" s="7"/>
      <c r="F1435" s="4"/>
      <c r="G1435" s="4"/>
      <c r="H1435" s="4"/>
      <c r="I1435" s="4"/>
      <c r="J1435" s="4"/>
    </row>
    <row r="1436" spans="4:10" s="5" customFormat="1" ht="14.25">
      <c r="D1436" s="4"/>
      <c r="E1436" s="7"/>
      <c r="F1436" s="4"/>
      <c r="G1436" s="4"/>
      <c r="H1436" s="4"/>
      <c r="I1436" s="4"/>
      <c r="J1436" s="4"/>
    </row>
    <row r="1437" spans="4:10" s="5" customFormat="1" ht="14.25">
      <c r="D1437" s="4"/>
      <c r="E1437" s="7"/>
      <c r="F1437" s="4"/>
      <c r="G1437" s="4"/>
      <c r="H1437" s="4"/>
      <c r="I1437" s="4"/>
      <c r="J1437" s="4"/>
    </row>
    <row r="1438" spans="4:10" s="5" customFormat="1" ht="14.25">
      <c r="D1438" s="4"/>
      <c r="E1438" s="7"/>
      <c r="F1438" s="4"/>
      <c r="G1438" s="4"/>
      <c r="H1438" s="4"/>
      <c r="I1438" s="4"/>
      <c r="J1438" s="4"/>
    </row>
    <row r="1439" spans="4:10" s="5" customFormat="1" ht="14.25">
      <c r="D1439" s="4"/>
      <c r="E1439" s="7"/>
      <c r="F1439" s="4"/>
      <c r="G1439" s="4"/>
      <c r="H1439" s="4"/>
      <c r="I1439" s="4"/>
      <c r="J1439" s="4"/>
    </row>
    <row r="1440" spans="4:10" s="5" customFormat="1" ht="14.25">
      <c r="D1440" s="4"/>
      <c r="E1440" s="7"/>
      <c r="F1440" s="4"/>
      <c r="G1440" s="4"/>
      <c r="H1440" s="4"/>
      <c r="I1440" s="4"/>
      <c r="J1440" s="4"/>
    </row>
    <row r="1441" spans="4:10" s="5" customFormat="1" ht="14.25">
      <c r="D1441" s="4"/>
      <c r="E1441" s="7"/>
      <c r="F1441" s="4"/>
      <c r="G1441" s="4"/>
      <c r="H1441" s="4"/>
      <c r="I1441" s="4"/>
      <c r="J1441" s="4"/>
    </row>
    <row r="1442" spans="4:10" s="5" customFormat="1" ht="14.25">
      <c r="D1442" s="4"/>
      <c r="E1442" s="7"/>
      <c r="F1442" s="4"/>
      <c r="G1442" s="4"/>
      <c r="H1442" s="4"/>
      <c r="I1442" s="4"/>
      <c r="J1442" s="4"/>
    </row>
    <row r="1443" spans="4:10" s="5" customFormat="1" ht="14.25">
      <c r="D1443" s="4"/>
      <c r="E1443" s="7"/>
      <c r="F1443" s="4"/>
      <c r="G1443" s="4"/>
      <c r="H1443" s="4"/>
      <c r="I1443" s="4"/>
      <c r="J1443" s="4"/>
    </row>
    <row r="1444" spans="4:10" s="5" customFormat="1" ht="14.25">
      <c r="D1444" s="4"/>
      <c r="E1444" s="7"/>
      <c r="F1444" s="4"/>
      <c r="G1444" s="4"/>
      <c r="H1444" s="4"/>
      <c r="I1444" s="4"/>
      <c r="J1444" s="4"/>
    </row>
    <row r="1445" spans="4:10" s="5" customFormat="1" ht="14.25">
      <c r="D1445" s="4"/>
      <c r="E1445" s="7"/>
      <c r="F1445" s="4"/>
      <c r="G1445" s="4"/>
      <c r="H1445" s="4"/>
      <c r="I1445" s="4"/>
      <c r="J1445" s="4"/>
    </row>
    <row r="1446" spans="4:10" s="5" customFormat="1" ht="14.25">
      <c r="D1446" s="4"/>
      <c r="E1446" s="7"/>
      <c r="F1446" s="4"/>
      <c r="G1446" s="4"/>
      <c r="H1446" s="4"/>
      <c r="I1446" s="4"/>
      <c r="J1446" s="4"/>
    </row>
    <row r="1447" spans="4:10" s="5" customFormat="1" ht="14.25">
      <c r="D1447" s="4"/>
      <c r="E1447" s="7"/>
      <c r="F1447" s="4"/>
      <c r="G1447" s="4"/>
      <c r="H1447" s="4"/>
      <c r="I1447" s="4"/>
      <c r="J1447" s="4"/>
    </row>
    <row r="1448" spans="4:10" s="5" customFormat="1" ht="14.25">
      <c r="D1448" s="4"/>
      <c r="E1448" s="7"/>
      <c r="F1448" s="4"/>
      <c r="G1448" s="4"/>
      <c r="H1448" s="4"/>
      <c r="I1448" s="4"/>
      <c r="J1448" s="4"/>
    </row>
    <row r="1449" spans="4:10" s="5" customFormat="1" ht="14.25">
      <c r="D1449" s="4"/>
      <c r="E1449" s="7"/>
      <c r="F1449" s="4"/>
      <c r="G1449" s="4"/>
      <c r="H1449" s="4"/>
      <c r="I1449" s="4"/>
      <c r="J1449" s="4"/>
    </row>
    <row r="1450" spans="4:10" s="5" customFormat="1" ht="14.25">
      <c r="D1450" s="4"/>
      <c r="E1450" s="7"/>
      <c r="F1450" s="4"/>
      <c r="G1450" s="4"/>
      <c r="H1450" s="4"/>
      <c r="I1450" s="4"/>
      <c r="J1450" s="4"/>
    </row>
    <row r="1451" spans="4:10" s="5" customFormat="1" ht="14.25">
      <c r="D1451" s="4"/>
      <c r="E1451" s="7"/>
      <c r="F1451" s="4"/>
      <c r="G1451" s="4"/>
      <c r="H1451" s="4"/>
      <c r="I1451" s="4"/>
      <c r="J1451" s="4"/>
    </row>
    <row r="1452" spans="4:10" s="5" customFormat="1" ht="14.25">
      <c r="D1452" s="4"/>
      <c r="E1452" s="7"/>
      <c r="F1452" s="4"/>
      <c r="G1452" s="4"/>
      <c r="H1452" s="4"/>
      <c r="I1452" s="4"/>
      <c r="J1452" s="4"/>
    </row>
    <row r="1453" spans="4:10" s="5" customFormat="1" ht="14.25">
      <c r="D1453" s="4"/>
      <c r="E1453" s="7"/>
      <c r="F1453" s="4"/>
      <c r="G1453" s="4"/>
      <c r="H1453" s="4"/>
      <c r="I1453" s="4"/>
      <c r="J1453" s="4"/>
    </row>
    <row r="1454" spans="4:10" s="5" customFormat="1" ht="14.25">
      <c r="D1454" s="4"/>
      <c r="E1454" s="7"/>
      <c r="F1454" s="4"/>
      <c r="G1454" s="4"/>
      <c r="H1454" s="4"/>
      <c r="I1454" s="4"/>
      <c r="J1454" s="4"/>
    </row>
    <row r="1455" spans="4:10" s="5" customFormat="1" ht="14.25">
      <c r="D1455" s="4"/>
      <c r="E1455" s="7"/>
      <c r="F1455" s="4"/>
      <c r="G1455" s="4"/>
      <c r="H1455" s="4"/>
      <c r="I1455" s="4"/>
      <c r="J1455" s="4"/>
    </row>
    <row r="1456" spans="4:10" s="5" customFormat="1" ht="14.25">
      <c r="D1456" s="4"/>
      <c r="E1456" s="7"/>
      <c r="F1456" s="4"/>
      <c r="G1456" s="4"/>
      <c r="H1456" s="4"/>
      <c r="I1456" s="4"/>
      <c r="J1456" s="4"/>
    </row>
    <row r="1457" spans="4:10" s="5" customFormat="1" ht="14.25">
      <c r="D1457" s="4"/>
      <c r="E1457" s="7"/>
      <c r="F1457" s="4"/>
      <c r="G1457" s="4"/>
      <c r="H1457" s="4"/>
      <c r="I1457" s="4"/>
      <c r="J1457" s="4"/>
    </row>
    <row r="1458" spans="4:10" s="5" customFormat="1" ht="14.25">
      <c r="D1458" s="4"/>
      <c r="E1458" s="7"/>
      <c r="F1458" s="4"/>
      <c r="G1458" s="4"/>
      <c r="H1458" s="4"/>
      <c r="I1458" s="4"/>
      <c r="J1458" s="4"/>
    </row>
    <row r="1459" spans="4:10" s="5" customFormat="1" ht="14.25">
      <c r="D1459" s="4"/>
      <c r="E1459" s="7"/>
      <c r="F1459" s="4"/>
      <c r="G1459" s="4"/>
      <c r="H1459" s="4"/>
      <c r="I1459" s="4"/>
      <c r="J1459" s="4"/>
    </row>
    <row r="1460" spans="4:10" s="5" customFormat="1" ht="14.25">
      <c r="D1460" s="4"/>
      <c r="E1460" s="7"/>
      <c r="F1460" s="4"/>
      <c r="G1460" s="4"/>
      <c r="H1460" s="4"/>
      <c r="I1460" s="4"/>
      <c r="J1460" s="4"/>
    </row>
    <row r="1461" spans="4:10" s="5" customFormat="1" ht="14.25">
      <c r="D1461" s="4"/>
      <c r="E1461" s="7"/>
      <c r="F1461" s="4"/>
      <c r="G1461" s="4"/>
      <c r="H1461" s="4"/>
      <c r="I1461" s="4"/>
      <c r="J1461" s="4"/>
    </row>
    <row r="1462" spans="4:10" s="5" customFormat="1" ht="14.25">
      <c r="D1462" s="4"/>
      <c r="E1462" s="7"/>
      <c r="F1462" s="4"/>
      <c r="G1462" s="4"/>
      <c r="H1462" s="4"/>
      <c r="I1462" s="4"/>
      <c r="J1462" s="4"/>
    </row>
    <row r="1463" spans="4:10" s="5" customFormat="1" ht="14.25">
      <c r="D1463" s="4"/>
      <c r="E1463" s="7"/>
      <c r="F1463" s="4"/>
      <c r="G1463" s="4"/>
      <c r="H1463" s="4"/>
      <c r="I1463" s="4"/>
      <c r="J1463" s="4"/>
    </row>
    <row r="1464" spans="4:10" s="5" customFormat="1" ht="14.25">
      <c r="D1464" s="4"/>
      <c r="E1464" s="7"/>
      <c r="F1464" s="4"/>
      <c r="G1464" s="4"/>
      <c r="H1464" s="4"/>
      <c r="I1464" s="4"/>
      <c r="J1464" s="4"/>
    </row>
    <row r="1465" spans="4:10" s="5" customFormat="1" ht="14.25">
      <c r="D1465" s="4"/>
      <c r="E1465" s="7"/>
      <c r="F1465" s="4"/>
      <c r="G1465" s="4"/>
      <c r="H1465" s="4"/>
      <c r="I1465" s="4"/>
      <c r="J1465" s="4"/>
    </row>
    <row r="1466" spans="4:10" s="5" customFormat="1" ht="14.25">
      <c r="D1466" s="4"/>
      <c r="E1466" s="7"/>
      <c r="F1466" s="4"/>
      <c r="G1466" s="4"/>
      <c r="H1466" s="4"/>
      <c r="I1466" s="4"/>
      <c r="J1466" s="4"/>
    </row>
    <row r="1467" spans="4:10" s="5" customFormat="1" ht="14.25">
      <c r="D1467" s="4"/>
      <c r="E1467" s="7"/>
      <c r="F1467" s="4"/>
      <c r="G1467" s="4"/>
      <c r="H1467" s="4"/>
      <c r="I1467" s="4"/>
      <c r="J1467" s="4"/>
    </row>
    <row r="1468" spans="4:10" s="5" customFormat="1" ht="14.25">
      <c r="D1468" s="4"/>
      <c r="E1468" s="7"/>
      <c r="F1468" s="4"/>
      <c r="G1468" s="4"/>
      <c r="H1468" s="4"/>
      <c r="I1468" s="4"/>
      <c r="J1468" s="4"/>
    </row>
    <row r="1469" spans="4:10" s="5" customFormat="1" ht="14.25">
      <c r="D1469" s="4"/>
      <c r="E1469" s="7"/>
      <c r="F1469" s="4"/>
      <c r="G1469" s="4"/>
      <c r="H1469" s="4"/>
      <c r="I1469" s="4"/>
      <c r="J1469" s="4"/>
    </row>
    <row r="1470" spans="4:10" s="5" customFormat="1" ht="14.25">
      <c r="D1470" s="4"/>
      <c r="E1470" s="7"/>
      <c r="F1470" s="4"/>
      <c r="G1470" s="4"/>
      <c r="H1470" s="4"/>
      <c r="I1470" s="4"/>
      <c r="J1470" s="4"/>
    </row>
    <row r="1471" spans="4:10" s="5" customFormat="1" ht="14.25">
      <c r="D1471" s="4"/>
      <c r="E1471" s="7"/>
      <c r="F1471" s="4"/>
      <c r="G1471" s="4"/>
      <c r="H1471" s="4"/>
      <c r="I1471" s="4"/>
      <c r="J1471" s="4"/>
    </row>
    <row r="1472" spans="4:10" s="5" customFormat="1" ht="14.25">
      <c r="D1472" s="4"/>
      <c r="E1472" s="7"/>
      <c r="F1472" s="4"/>
      <c r="G1472" s="4"/>
      <c r="H1472" s="4"/>
      <c r="I1472" s="4"/>
      <c r="J1472" s="4"/>
    </row>
    <row r="1473" spans="4:10" s="5" customFormat="1" ht="14.25">
      <c r="D1473" s="4"/>
      <c r="E1473" s="7"/>
      <c r="F1473" s="4"/>
      <c r="G1473" s="4"/>
      <c r="H1473" s="4"/>
      <c r="I1473" s="4"/>
      <c r="J1473" s="4"/>
    </row>
    <row r="1474" spans="4:10" s="5" customFormat="1" ht="14.25">
      <c r="D1474" s="4"/>
      <c r="E1474" s="7"/>
      <c r="F1474" s="4"/>
      <c r="G1474" s="4"/>
      <c r="H1474" s="4"/>
      <c r="I1474" s="4"/>
      <c r="J1474" s="4"/>
    </row>
    <row r="1475" spans="4:10" s="5" customFormat="1" ht="14.25">
      <c r="D1475" s="4"/>
      <c r="E1475" s="7"/>
      <c r="F1475" s="4"/>
      <c r="G1475" s="4"/>
      <c r="H1475" s="4"/>
      <c r="I1475" s="4"/>
      <c r="J1475" s="4"/>
    </row>
    <row r="1476" spans="4:10" s="5" customFormat="1" ht="14.25">
      <c r="D1476" s="4"/>
      <c r="E1476" s="7"/>
      <c r="F1476" s="4"/>
      <c r="G1476" s="4"/>
      <c r="H1476" s="4"/>
      <c r="I1476" s="4"/>
      <c r="J1476" s="4"/>
    </row>
    <row r="1477" spans="4:10" s="5" customFormat="1" ht="14.25">
      <c r="D1477" s="4"/>
      <c r="E1477" s="7"/>
      <c r="F1477" s="4"/>
      <c r="G1477" s="4"/>
      <c r="H1477" s="4"/>
      <c r="I1477" s="4"/>
      <c r="J1477" s="4"/>
    </row>
    <row r="1478" spans="4:10" s="5" customFormat="1" ht="14.25">
      <c r="D1478" s="4"/>
      <c r="E1478" s="7"/>
      <c r="F1478" s="4"/>
      <c r="G1478" s="4"/>
      <c r="H1478" s="4"/>
      <c r="I1478" s="4"/>
      <c r="J1478" s="4"/>
    </row>
    <row r="1479" spans="4:10" s="5" customFormat="1" ht="14.25">
      <c r="D1479" s="4"/>
      <c r="E1479" s="7"/>
      <c r="F1479" s="4"/>
      <c r="G1479" s="4"/>
      <c r="H1479" s="4"/>
      <c r="I1479" s="4"/>
      <c r="J1479" s="4"/>
    </row>
    <row r="1480" spans="4:10" s="5" customFormat="1" ht="14.25">
      <c r="D1480" s="4"/>
      <c r="E1480" s="7"/>
      <c r="F1480" s="4"/>
      <c r="G1480" s="4"/>
      <c r="H1480" s="4"/>
      <c r="I1480" s="4"/>
      <c r="J1480" s="4"/>
    </row>
    <row r="1481" spans="4:10" s="5" customFormat="1" ht="14.25">
      <c r="D1481" s="4"/>
      <c r="E1481" s="7"/>
      <c r="F1481" s="4"/>
      <c r="G1481" s="4"/>
      <c r="H1481" s="4"/>
      <c r="I1481" s="4"/>
      <c r="J1481" s="4"/>
    </row>
    <row r="1482" spans="4:10" s="5" customFormat="1" ht="14.25">
      <c r="D1482" s="4"/>
      <c r="E1482" s="7"/>
      <c r="F1482" s="4"/>
      <c r="G1482" s="4"/>
      <c r="H1482" s="4"/>
      <c r="I1482" s="4"/>
      <c r="J1482" s="4"/>
    </row>
    <row r="1483" spans="4:10" s="5" customFormat="1" ht="14.25">
      <c r="D1483" s="4"/>
      <c r="E1483" s="7"/>
      <c r="F1483" s="4"/>
      <c r="G1483" s="4"/>
      <c r="H1483" s="4"/>
      <c r="I1483" s="4"/>
      <c r="J1483" s="4"/>
    </row>
    <row r="1484" spans="4:10" s="5" customFormat="1" ht="14.25">
      <c r="D1484" s="4"/>
      <c r="E1484" s="7"/>
      <c r="F1484" s="4"/>
      <c r="G1484" s="4"/>
      <c r="H1484" s="4"/>
      <c r="I1484" s="4"/>
      <c r="J1484" s="4"/>
    </row>
    <row r="1485" spans="4:10" s="5" customFormat="1" ht="14.25">
      <c r="D1485" s="4"/>
      <c r="E1485" s="7"/>
      <c r="F1485" s="4"/>
      <c r="G1485" s="4"/>
      <c r="H1485" s="4"/>
      <c r="I1485" s="4"/>
      <c r="J1485" s="4"/>
    </row>
    <row r="1486" spans="4:10" s="5" customFormat="1" ht="14.25">
      <c r="D1486" s="4"/>
      <c r="E1486" s="7"/>
      <c r="F1486" s="4"/>
      <c r="G1486" s="4"/>
      <c r="H1486" s="4"/>
      <c r="I1486" s="4"/>
      <c r="J1486" s="4"/>
    </row>
    <row r="1487" spans="4:10" s="5" customFormat="1" ht="14.25">
      <c r="D1487" s="4"/>
      <c r="E1487" s="7"/>
      <c r="F1487" s="4"/>
      <c r="G1487" s="4"/>
      <c r="H1487" s="4"/>
      <c r="I1487" s="4"/>
      <c r="J1487" s="4"/>
    </row>
    <row r="1488" spans="4:10" s="5" customFormat="1" ht="14.25">
      <c r="D1488" s="4"/>
      <c r="E1488" s="7"/>
      <c r="F1488" s="4"/>
      <c r="G1488" s="4"/>
      <c r="H1488" s="4"/>
      <c r="I1488" s="4"/>
      <c r="J1488" s="4"/>
    </row>
    <row r="1489" spans="4:10" s="5" customFormat="1" ht="14.25">
      <c r="D1489" s="4"/>
      <c r="E1489" s="7"/>
      <c r="F1489" s="4"/>
      <c r="G1489" s="4"/>
      <c r="H1489" s="4"/>
      <c r="I1489" s="4"/>
      <c r="J1489" s="4"/>
    </row>
    <row r="1490" spans="4:10" s="5" customFormat="1" ht="14.25">
      <c r="D1490" s="4"/>
      <c r="E1490" s="7"/>
      <c r="F1490" s="4"/>
      <c r="G1490" s="4"/>
      <c r="H1490" s="4"/>
      <c r="I1490" s="4"/>
      <c r="J1490" s="4"/>
    </row>
    <row r="1491" spans="4:10" s="5" customFormat="1" ht="14.25">
      <c r="D1491" s="4"/>
      <c r="E1491" s="7"/>
      <c r="F1491" s="4"/>
      <c r="G1491" s="4"/>
      <c r="H1491" s="4"/>
      <c r="I1491" s="4"/>
      <c r="J1491" s="4"/>
    </row>
    <row r="1492" spans="4:10" s="5" customFormat="1" ht="14.25">
      <c r="D1492" s="4"/>
      <c r="E1492" s="7"/>
      <c r="F1492" s="4"/>
      <c r="G1492" s="4"/>
      <c r="H1492" s="4"/>
      <c r="I1492" s="4"/>
      <c r="J1492" s="4"/>
    </row>
    <row r="1493" spans="4:10" s="5" customFormat="1" ht="14.25">
      <c r="D1493" s="4"/>
      <c r="E1493" s="7"/>
      <c r="F1493" s="4"/>
      <c r="G1493" s="4"/>
      <c r="H1493" s="4"/>
      <c r="I1493" s="4"/>
      <c r="J1493" s="4"/>
    </row>
    <row r="1494" spans="4:10" s="5" customFormat="1" ht="14.25">
      <c r="D1494" s="4"/>
      <c r="E1494" s="7"/>
      <c r="F1494" s="4"/>
      <c r="G1494" s="4"/>
      <c r="H1494" s="4"/>
      <c r="I1494" s="4"/>
      <c r="J1494" s="4"/>
    </row>
    <row r="1495" spans="4:10" s="5" customFormat="1" ht="14.25">
      <c r="D1495" s="4"/>
      <c r="E1495" s="7"/>
      <c r="F1495" s="4"/>
      <c r="G1495" s="4"/>
      <c r="H1495" s="4"/>
      <c r="I1495" s="4"/>
      <c r="J1495" s="4"/>
    </row>
    <row r="1496" spans="4:10" s="5" customFormat="1" ht="14.25">
      <c r="D1496" s="4"/>
      <c r="E1496" s="7"/>
      <c r="F1496" s="4"/>
      <c r="G1496" s="4"/>
      <c r="H1496" s="4"/>
      <c r="I1496" s="4"/>
      <c r="J1496" s="4"/>
    </row>
    <row r="1497" spans="4:10" s="5" customFormat="1" ht="14.25">
      <c r="D1497" s="4"/>
      <c r="E1497" s="7"/>
      <c r="F1497" s="4"/>
      <c r="G1497" s="4"/>
      <c r="H1497" s="4"/>
      <c r="I1497" s="4"/>
      <c r="J1497" s="4"/>
    </row>
    <row r="1498" spans="4:10" s="5" customFormat="1" ht="14.25">
      <c r="D1498" s="4"/>
      <c r="E1498" s="7"/>
      <c r="F1498" s="4"/>
      <c r="G1498" s="4"/>
      <c r="H1498" s="4"/>
      <c r="I1498" s="4"/>
      <c r="J1498" s="4"/>
    </row>
    <row r="1499" spans="4:10" s="5" customFormat="1" ht="14.25">
      <c r="D1499" s="4"/>
      <c r="E1499" s="7"/>
      <c r="F1499" s="4"/>
      <c r="G1499" s="4"/>
      <c r="H1499" s="4"/>
      <c r="I1499" s="4"/>
      <c r="J1499" s="4"/>
    </row>
    <row r="1500" spans="4:10" s="5" customFormat="1" ht="14.25">
      <c r="D1500" s="4"/>
      <c r="E1500" s="7"/>
      <c r="F1500" s="4"/>
      <c r="G1500" s="4"/>
      <c r="H1500" s="4"/>
      <c r="I1500" s="4"/>
      <c r="J1500" s="4"/>
    </row>
    <row r="1501" spans="4:10" s="5" customFormat="1" ht="14.25">
      <c r="D1501" s="4"/>
      <c r="E1501" s="7"/>
      <c r="F1501" s="4"/>
      <c r="G1501" s="4"/>
      <c r="H1501" s="4"/>
      <c r="I1501" s="4"/>
      <c r="J1501" s="4"/>
    </row>
    <row r="1502" spans="4:10" s="5" customFormat="1" ht="14.25">
      <c r="D1502" s="4"/>
      <c r="E1502" s="7"/>
      <c r="F1502" s="4"/>
      <c r="G1502" s="4"/>
      <c r="H1502" s="4"/>
      <c r="I1502" s="4"/>
      <c r="J1502" s="4"/>
    </row>
    <row r="1503" spans="4:10" s="5" customFormat="1" ht="14.25">
      <c r="D1503" s="4"/>
      <c r="E1503" s="7"/>
      <c r="F1503" s="4"/>
      <c r="G1503" s="4"/>
      <c r="H1503" s="4"/>
      <c r="I1503" s="4"/>
      <c r="J1503" s="4"/>
    </row>
    <row r="1504" spans="4:10" s="5" customFormat="1" ht="14.25">
      <c r="D1504" s="4"/>
      <c r="E1504" s="7"/>
      <c r="F1504" s="4"/>
      <c r="G1504" s="4"/>
      <c r="H1504" s="4"/>
      <c r="I1504" s="4"/>
      <c r="J1504" s="4"/>
    </row>
    <row r="1505" spans="4:10" s="5" customFormat="1" ht="14.25">
      <c r="D1505" s="4"/>
      <c r="E1505" s="7"/>
      <c r="F1505" s="4"/>
      <c r="G1505" s="4"/>
      <c r="H1505" s="4"/>
      <c r="I1505" s="4"/>
      <c r="J1505" s="4"/>
    </row>
    <row r="1506" spans="4:10" s="5" customFormat="1" ht="14.25">
      <c r="D1506" s="4"/>
      <c r="E1506" s="7"/>
      <c r="F1506" s="4"/>
      <c r="G1506" s="4"/>
      <c r="H1506" s="4"/>
      <c r="I1506" s="4"/>
      <c r="J1506" s="4"/>
    </row>
    <row r="1507" spans="4:10" s="5" customFormat="1" ht="14.25">
      <c r="D1507" s="4"/>
      <c r="E1507" s="7"/>
      <c r="F1507" s="4"/>
      <c r="G1507" s="4"/>
      <c r="H1507" s="4"/>
      <c r="I1507" s="4"/>
      <c r="J1507" s="4"/>
    </row>
    <row r="1508" spans="4:10" s="5" customFormat="1" ht="14.25">
      <c r="D1508" s="4"/>
      <c r="E1508" s="7"/>
      <c r="F1508" s="4"/>
      <c r="G1508" s="4"/>
      <c r="H1508" s="4"/>
      <c r="I1508" s="4"/>
      <c r="J1508" s="4"/>
    </row>
    <row r="1509" spans="4:10" s="5" customFormat="1" ht="14.25">
      <c r="D1509" s="4"/>
      <c r="E1509" s="7"/>
      <c r="F1509" s="4"/>
      <c r="G1509" s="4"/>
      <c r="H1509" s="4"/>
      <c r="I1509" s="4"/>
      <c r="J1509" s="4"/>
    </row>
    <row r="1510" spans="4:10" s="5" customFormat="1" ht="14.25">
      <c r="D1510" s="4"/>
      <c r="E1510" s="7"/>
      <c r="F1510" s="4"/>
      <c r="G1510" s="4"/>
      <c r="H1510" s="4"/>
      <c r="I1510" s="4"/>
      <c r="J1510" s="4"/>
    </row>
    <row r="1511" spans="4:10" s="5" customFormat="1" ht="14.25">
      <c r="D1511" s="4"/>
      <c r="E1511" s="7"/>
      <c r="F1511" s="4"/>
      <c r="G1511" s="4"/>
      <c r="H1511" s="4"/>
      <c r="I1511" s="4"/>
      <c r="J1511" s="4"/>
    </row>
    <row r="1512" spans="4:10" s="5" customFormat="1" ht="14.25">
      <c r="D1512" s="4"/>
      <c r="E1512" s="7"/>
      <c r="F1512" s="4"/>
      <c r="G1512" s="4"/>
      <c r="H1512" s="4"/>
      <c r="I1512" s="4"/>
      <c r="J1512" s="4"/>
    </row>
    <row r="1513" spans="4:10" s="5" customFormat="1" ht="14.25">
      <c r="D1513" s="4"/>
      <c r="E1513" s="7"/>
      <c r="F1513" s="4"/>
      <c r="G1513" s="4"/>
      <c r="H1513" s="4"/>
      <c r="I1513" s="4"/>
      <c r="J1513" s="4"/>
    </row>
    <row r="1514" spans="4:10" s="5" customFormat="1" ht="14.25">
      <c r="D1514" s="4"/>
      <c r="E1514" s="7"/>
      <c r="F1514" s="4"/>
      <c r="G1514" s="4"/>
      <c r="H1514" s="4"/>
      <c r="I1514" s="4"/>
      <c r="J1514" s="4"/>
    </row>
    <row r="1515" spans="4:10" s="5" customFormat="1" ht="14.25">
      <c r="D1515" s="4"/>
      <c r="E1515" s="7"/>
      <c r="F1515" s="4"/>
      <c r="G1515" s="4"/>
      <c r="H1515" s="4"/>
      <c r="I1515" s="4"/>
      <c r="J1515" s="4"/>
    </row>
    <row r="1516" spans="4:10" s="5" customFormat="1" ht="14.25">
      <c r="D1516" s="4"/>
      <c r="E1516" s="7"/>
      <c r="F1516" s="4"/>
      <c r="G1516" s="4"/>
      <c r="H1516" s="4"/>
      <c r="I1516" s="4"/>
      <c r="J1516" s="4"/>
    </row>
    <row r="1517" spans="4:10" s="5" customFormat="1" ht="14.25">
      <c r="D1517" s="4"/>
      <c r="E1517" s="7"/>
      <c r="F1517" s="4"/>
      <c r="G1517" s="4"/>
      <c r="H1517" s="4"/>
      <c r="I1517" s="4"/>
      <c r="J1517" s="4"/>
    </row>
    <row r="1518" spans="4:10" s="5" customFormat="1" ht="14.25">
      <c r="D1518" s="4"/>
      <c r="E1518" s="7"/>
      <c r="F1518" s="4"/>
      <c r="G1518" s="4"/>
      <c r="H1518" s="4"/>
      <c r="I1518" s="4"/>
      <c r="J1518" s="4"/>
    </row>
    <row r="1519" spans="4:10" s="5" customFormat="1" ht="14.25">
      <c r="D1519" s="4"/>
      <c r="E1519" s="7"/>
      <c r="F1519" s="4"/>
      <c r="G1519" s="4"/>
      <c r="H1519" s="4"/>
      <c r="I1519" s="4"/>
      <c r="J1519" s="4"/>
    </row>
    <row r="1520" spans="4:10" s="5" customFormat="1" ht="14.25">
      <c r="D1520" s="4"/>
      <c r="E1520" s="7"/>
      <c r="F1520" s="4"/>
      <c r="G1520" s="4"/>
      <c r="H1520" s="4"/>
      <c r="I1520" s="4"/>
      <c r="J1520" s="4"/>
    </row>
    <row r="1521" spans="4:10" s="5" customFormat="1" ht="14.25">
      <c r="D1521" s="4"/>
      <c r="E1521" s="7"/>
      <c r="F1521" s="4"/>
      <c r="G1521" s="4"/>
      <c r="H1521" s="4"/>
      <c r="I1521" s="4"/>
      <c r="J1521" s="4"/>
    </row>
    <row r="1522" spans="4:10" s="5" customFormat="1" ht="14.25">
      <c r="D1522" s="4"/>
      <c r="E1522" s="7"/>
      <c r="F1522" s="4"/>
      <c r="G1522" s="4"/>
      <c r="H1522" s="4"/>
      <c r="I1522" s="4"/>
      <c r="J1522" s="4"/>
    </row>
    <row r="1523" spans="4:10" s="5" customFormat="1" ht="14.25">
      <c r="D1523" s="4"/>
      <c r="E1523" s="7"/>
      <c r="F1523" s="4"/>
      <c r="G1523" s="4"/>
      <c r="H1523" s="4"/>
      <c r="I1523" s="4"/>
      <c r="J1523" s="4"/>
    </row>
    <row r="1524" spans="4:10" s="5" customFormat="1" ht="14.25">
      <c r="D1524" s="4"/>
      <c r="E1524" s="7"/>
      <c r="F1524" s="4"/>
      <c r="G1524" s="4"/>
      <c r="H1524" s="4"/>
      <c r="I1524" s="4"/>
      <c r="J1524" s="4"/>
    </row>
    <row r="1525" spans="4:10" s="5" customFormat="1" ht="14.25">
      <c r="D1525" s="4"/>
      <c r="E1525" s="7"/>
      <c r="F1525" s="4"/>
      <c r="G1525" s="4"/>
      <c r="H1525" s="4"/>
      <c r="I1525" s="4"/>
      <c r="J1525" s="4"/>
    </row>
    <row r="1526" spans="4:10" s="5" customFormat="1" ht="14.25">
      <c r="D1526" s="4"/>
      <c r="E1526" s="7"/>
      <c r="F1526" s="4"/>
      <c r="G1526" s="4"/>
      <c r="H1526" s="4"/>
      <c r="I1526" s="4"/>
      <c r="J1526" s="4"/>
    </row>
    <row r="1527" spans="4:10" s="5" customFormat="1" ht="14.25">
      <c r="D1527" s="4"/>
      <c r="E1527" s="7"/>
      <c r="F1527" s="4"/>
      <c r="G1527" s="4"/>
      <c r="H1527" s="4"/>
      <c r="I1527" s="4"/>
      <c r="J1527" s="4"/>
    </row>
    <row r="1528" spans="4:10" s="5" customFormat="1" ht="14.25">
      <c r="D1528" s="4"/>
      <c r="E1528" s="7"/>
      <c r="F1528" s="4"/>
      <c r="G1528" s="4"/>
      <c r="H1528" s="4"/>
      <c r="I1528" s="4"/>
      <c r="J1528" s="4"/>
    </row>
    <row r="1529" spans="4:10" s="5" customFormat="1" ht="14.25">
      <c r="D1529" s="4"/>
      <c r="E1529" s="7"/>
      <c r="F1529" s="4"/>
      <c r="G1529" s="4"/>
      <c r="H1529" s="4"/>
      <c r="I1529" s="4"/>
      <c r="J1529" s="4"/>
    </row>
    <row r="1530" spans="4:10" s="5" customFormat="1" ht="14.25">
      <c r="D1530" s="4"/>
      <c r="E1530" s="7"/>
      <c r="F1530" s="4"/>
      <c r="G1530" s="4"/>
      <c r="H1530" s="4"/>
      <c r="I1530" s="4"/>
      <c r="J1530" s="4"/>
    </row>
    <row r="1531" spans="4:10" s="5" customFormat="1" ht="14.25">
      <c r="D1531" s="4"/>
      <c r="E1531" s="7"/>
      <c r="F1531" s="4"/>
      <c r="G1531" s="4"/>
      <c r="H1531" s="4"/>
      <c r="I1531" s="4"/>
      <c r="J1531" s="4"/>
    </row>
    <row r="1532" spans="4:10" s="5" customFormat="1" ht="14.25">
      <c r="D1532" s="4"/>
      <c r="E1532" s="7"/>
      <c r="F1532" s="4"/>
      <c r="G1532" s="4"/>
      <c r="H1532" s="4"/>
      <c r="I1532" s="4"/>
      <c r="J1532" s="4"/>
    </row>
    <row r="1533" spans="4:10" s="5" customFormat="1" ht="14.25">
      <c r="D1533" s="4"/>
      <c r="E1533" s="7"/>
      <c r="F1533" s="4"/>
      <c r="G1533" s="4"/>
      <c r="H1533" s="4"/>
      <c r="I1533" s="4"/>
      <c r="J1533" s="4"/>
    </row>
    <row r="1534" spans="4:10" s="5" customFormat="1" ht="14.25">
      <c r="D1534" s="4"/>
      <c r="E1534" s="7"/>
      <c r="F1534" s="4"/>
      <c r="G1534" s="4"/>
      <c r="H1534" s="4"/>
      <c r="I1534" s="4"/>
      <c r="J1534" s="4"/>
    </row>
    <row r="1535" spans="4:10" s="5" customFormat="1" ht="14.25">
      <c r="D1535" s="4"/>
      <c r="E1535" s="7"/>
      <c r="F1535" s="4"/>
      <c r="G1535" s="4"/>
      <c r="H1535" s="4"/>
      <c r="I1535" s="4"/>
      <c r="J1535" s="4"/>
    </row>
    <row r="1536" spans="4:10" s="5" customFormat="1" ht="14.25">
      <c r="D1536" s="4"/>
      <c r="E1536" s="7"/>
      <c r="F1536" s="4"/>
      <c r="G1536" s="4"/>
      <c r="H1536" s="4"/>
      <c r="I1536" s="4"/>
      <c r="J1536" s="4"/>
    </row>
    <row r="1537" spans="4:10" s="5" customFormat="1" ht="14.25">
      <c r="D1537" s="4"/>
      <c r="E1537" s="7"/>
      <c r="F1537" s="4"/>
      <c r="G1537" s="4"/>
      <c r="H1537" s="4"/>
      <c r="I1537" s="4"/>
      <c r="J1537" s="4"/>
    </row>
    <row r="1538" spans="4:10" s="5" customFormat="1" ht="14.25">
      <c r="D1538" s="4"/>
      <c r="E1538" s="7"/>
      <c r="F1538" s="4"/>
      <c r="G1538" s="4"/>
      <c r="H1538" s="4"/>
      <c r="I1538" s="4"/>
      <c r="J1538" s="4"/>
    </row>
    <row r="1539" spans="4:10" s="5" customFormat="1" ht="14.25">
      <c r="D1539" s="4"/>
      <c r="E1539" s="7"/>
      <c r="F1539" s="4"/>
      <c r="G1539" s="4"/>
      <c r="H1539" s="4"/>
      <c r="I1539" s="4"/>
      <c r="J1539" s="4"/>
    </row>
    <row r="1540" spans="4:10" s="5" customFormat="1" ht="14.25">
      <c r="D1540" s="4"/>
      <c r="E1540" s="7"/>
      <c r="F1540" s="4"/>
      <c r="G1540" s="4"/>
      <c r="H1540" s="4"/>
      <c r="I1540" s="4"/>
      <c r="J1540" s="4"/>
    </row>
    <row r="1541" spans="4:10" s="5" customFormat="1" ht="14.25">
      <c r="D1541" s="4"/>
      <c r="E1541" s="7"/>
      <c r="F1541" s="4"/>
      <c r="G1541" s="4"/>
      <c r="H1541" s="4"/>
      <c r="I1541" s="4"/>
      <c r="J1541" s="4"/>
    </row>
    <row r="1542" spans="4:10" s="5" customFormat="1" ht="14.25">
      <c r="D1542" s="4"/>
      <c r="E1542" s="7"/>
      <c r="F1542" s="4"/>
      <c r="G1542" s="4"/>
      <c r="H1542" s="4"/>
      <c r="I1542" s="4"/>
      <c r="J1542" s="4"/>
    </row>
    <row r="1543" spans="4:10" s="5" customFormat="1" ht="14.25">
      <c r="D1543" s="4"/>
      <c r="E1543" s="7"/>
      <c r="F1543" s="4"/>
      <c r="G1543" s="4"/>
      <c r="H1543" s="4"/>
      <c r="I1543" s="4"/>
      <c r="J1543" s="4"/>
    </row>
    <row r="1544" spans="4:10" s="5" customFormat="1" ht="14.25">
      <c r="D1544" s="4"/>
      <c r="E1544" s="7"/>
      <c r="F1544" s="4"/>
      <c r="G1544" s="4"/>
      <c r="H1544" s="4"/>
      <c r="I1544" s="4"/>
      <c r="J1544" s="4"/>
    </row>
    <row r="1545" spans="4:10" s="5" customFormat="1" ht="14.25">
      <c r="D1545" s="4"/>
      <c r="E1545" s="7"/>
      <c r="F1545" s="4"/>
      <c r="G1545" s="4"/>
      <c r="H1545" s="4"/>
      <c r="I1545" s="4"/>
      <c r="J1545" s="4"/>
    </row>
    <row r="1546" spans="4:10" s="5" customFormat="1" ht="14.25">
      <c r="D1546" s="4"/>
      <c r="E1546" s="7"/>
      <c r="F1546" s="4"/>
      <c r="G1546" s="4"/>
      <c r="H1546" s="4"/>
      <c r="I1546" s="4"/>
      <c r="J1546" s="4"/>
    </row>
    <row r="1547" spans="4:10" s="5" customFormat="1" ht="14.25">
      <c r="D1547" s="4"/>
      <c r="E1547" s="7"/>
      <c r="F1547" s="4"/>
      <c r="G1547" s="4"/>
      <c r="H1547" s="4"/>
      <c r="I1547" s="4"/>
      <c r="J1547" s="4"/>
    </row>
    <row r="1548" spans="4:10" s="5" customFormat="1" ht="14.25">
      <c r="D1548" s="4"/>
      <c r="E1548" s="7"/>
      <c r="F1548" s="4"/>
      <c r="G1548" s="4"/>
      <c r="H1548" s="4"/>
      <c r="I1548" s="4"/>
      <c r="J1548" s="4"/>
    </row>
    <row r="1549" spans="4:10" s="5" customFormat="1" ht="14.25">
      <c r="D1549" s="4"/>
      <c r="E1549" s="7"/>
      <c r="F1549" s="4"/>
      <c r="G1549" s="4"/>
      <c r="H1549" s="4"/>
      <c r="I1549" s="4"/>
      <c r="J1549" s="4"/>
    </row>
    <row r="1550" spans="4:10" s="5" customFormat="1" ht="14.25">
      <c r="D1550" s="4"/>
      <c r="E1550" s="7"/>
      <c r="F1550" s="4"/>
      <c r="G1550" s="4"/>
      <c r="H1550" s="4"/>
      <c r="I1550" s="4"/>
      <c r="J1550" s="4"/>
    </row>
    <row r="1551" spans="4:10" s="5" customFormat="1" ht="14.25">
      <c r="D1551" s="4"/>
      <c r="E1551" s="7"/>
      <c r="F1551" s="4"/>
      <c r="G1551" s="4"/>
      <c r="H1551" s="4"/>
      <c r="I1551" s="4"/>
      <c r="J1551" s="4"/>
    </row>
    <row r="1552" spans="4:10" s="5" customFormat="1" ht="14.25">
      <c r="D1552" s="4"/>
      <c r="E1552" s="7"/>
      <c r="F1552" s="4"/>
      <c r="G1552" s="4"/>
      <c r="H1552" s="4"/>
      <c r="I1552" s="4"/>
      <c r="J1552" s="4"/>
    </row>
    <row r="1553" spans="4:10" s="5" customFormat="1" ht="14.25">
      <c r="D1553" s="4"/>
      <c r="E1553" s="7"/>
      <c r="F1553" s="4"/>
      <c r="G1553" s="4"/>
      <c r="H1553" s="4"/>
      <c r="I1553" s="4"/>
      <c r="J1553" s="4"/>
    </row>
    <row r="1554" spans="4:10" s="5" customFormat="1" ht="14.25">
      <c r="D1554" s="4"/>
      <c r="E1554" s="7"/>
      <c r="F1554" s="4"/>
      <c r="G1554" s="4"/>
      <c r="H1554" s="4"/>
      <c r="I1554" s="4"/>
      <c r="J1554" s="4"/>
    </row>
    <row r="1555" spans="4:10" s="5" customFormat="1" ht="14.25">
      <c r="D1555" s="4"/>
      <c r="E1555" s="7"/>
      <c r="F1555" s="4"/>
      <c r="G1555" s="4"/>
      <c r="H1555" s="4"/>
      <c r="I1555" s="4"/>
      <c r="J1555" s="4"/>
    </row>
    <row r="1556" spans="4:10" s="5" customFormat="1" ht="14.25">
      <c r="D1556" s="4"/>
      <c r="E1556" s="7"/>
      <c r="F1556" s="4"/>
      <c r="G1556" s="4"/>
      <c r="H1556" s="4"/>
      <c r="I1556" s="4"/>
      <c r="J1556" s="4"/>
    </row>
    <row r="1557" spans="4:10" s="5" customFormat="1" ht="14.25">
      <c r="D1557" s="4"/>
      <c r="E1557" s="7"/>
      <c r="F1557" s="4"/>
      <c r="G1557" s="4"/>
      <c r="H1557" s="4"/>
      <c r="I1557" s="4"/>
      <c r="J1557" s="4"/>
    </row>
    <row r="1558" spans="4:10" s="5" customFormat="1" ht="14.25">
      <c r="D1558" s="4"/>
      <c r="E1558" s="7"/>
      <c r="F1558" s="4"/>
      <c r="G1558" s="4"/>
      <c r="H1558" s="4"/>
      <c r="I1558" s="4"/>
      <c r="J1558" s="4"/>
    </row>
    <row r="1559" spans="4:10" s="5" customFormat="1" ht="14.25">
      <c r="D1559" s="4"/>
      <c r="E1559" s="7"/>
      <c r="F1559" s="4"/>
      <c r="G1559" s="4"/>
      <c r="H1559" s="4"/>
      <c r="I1559" s="4"/>
      <c r="J1559" s="4"/>
    </row>
    <row r="1560" spans="4:10" s="5" customFormat="1" ht="14.25">
      <c r="D1560" s="4"/>
      <c r="E1560" s="7"/>
      <c r="F1560" s="4"/>
      <c r="G1560" s="4"/>
      <c r="H1560" s="4"/>
      <c r="I1560" s="4"/>
      <c r="J1560" s="4"/>
    </row>
    <row r="1561" spans="4:10" s="5" customFormat="1" ht="14.25">
      <c r="D1561" s="4"/>
      <c r="E1561" s="7"/>
      <c r="F1561" s="4"/>
      <c r="G1561" s="4"/>
      <c r="H1561" s="4"/>
      <c r="I1561" s="4"/>
      <c r="J1561" s="4"/>
    </row>
    <row r="1562" spans="4:10" s="5" customFormat="1" ht="14.25">
      <c r="D1562" s="4"/>
      <c r="E1562" s="7"/>
      <c r="F1562" s="4"/>
      <c r="G1562" s="4"/>
      <c r="H1562" s="4"/>
      <c r="I1562" s="4"/>
      <c r="J1562" s="4"/>
    </row>
    <row r="1563" spans="4:10" s="5" customFormat="1" ht="14.25">
      <c r="D1563" s="4"/>
      <c r="E1563" s="7"/>
      <c r="F1563" s="4"/>
      <c r="G1563" s="4"/>
      <c r="H1563" s="4"/>
      <c r="I1563" s="4"/>
      <c r="J1563" s="4"/>
    </row>
    <row r="1564" spans="4:10" s="5" customFormat="1" ht="14.25">
      <c r="D1564" s="4"/>
      <c r="E1564" s="7"/>
      <c r="F1564" s="4"/>
      <c r="G1564" s="4"/>
      <c r="H1564" s="4"/>
      <c r="I1564" s="4"/>
      <c r="J1564" s="4"/>
    </row>
    <row r="1565" spans="4:10" s="5" customFormat="1" ht="14.25">
      <c r="D1565" s="4"/>
      <c r="E1565" s="7"/>
      <c r="F1565" s="4"/>
      <c r="G1565" s="4"/>
      <c r="H1565" s="4"/>
      <c r="I1565" s="4"/>
      <c r="J1565" s="4"/>
    </row>
    <row r="1566" spans="4:10" s="5" customFormat="1" ht="14.25">
      <c r="D1566" s="4"/>
      <c r="E1566" s="7"/>
      <c r="F1566" s="4"/>
      <c r="G1566" s="4"/>
      <c r="H1566" s="4"/>
      <c r="I1566" s="4"/>
      <c r="J1566" s="4"/>
    </row>
    <row r="1567" spans="4:10" s="5" customFormat="1" ht="14.25">
      <c r="D1567" s="4"/>
      <c r="E1567" s="7"/>
      <c r="F1567" s="4"/>
      <c r="G1567" s="4"/>
      <c r="H1567" s="4"/>
      <c r="I1567" s="4"/>
      <c r="J1567" s="4"/>
    </row>
    <row r="1568" spans="4:10" s="5" customFormat="1" ht="14.25">
      <c r="D1568" s="4"/>
      <c r="E1568" s="7"/>
      <c r="F1568" s="4"/>
      <c r="G1568" s="4"/>
      <c r="H1568" s="4"/>
      <c r="I1568" s="4"/>
      <c r="J1568" s="4"/>
    </row>
    <row r="1569" spans="4:10" s="5" customFormat="1" ht="14.25">
      <c r="D1569" s="4"/>
      <c r="E1569" s="7"/>
      <c r="F1569" s="4"/>
      <c r="G1569" s="4"/>
      <c r="H1569" s="4"/>
      <c r="I1569" s="4"/>
      <c r="J1569" s="4"/>
    </row>
    <row r="1570" spans="4:10" s="5" customFormat="1" ht="14.25">
      <c r="D1570" s="4"/>
      <c r="E1570" s="7"/>
      <c r="F1570" s="4"/>
      <c r="G1570" s="4"/>
      <c r="H1570" s="4"/>
      <c r="I1570" s="4"/>
      <c r="J1570" s="4"/>
    </row>
    <row r="1571" spans="4:10" s="5" customFormat="1" ht="14.25">
      <c r="D1571" s="4"/>
      <c r="E1571" s="7"/>
      <c r="F1571" s="4"/>
      <c r="G1571" s="4"/>
      <c r="H1571" s="4"/>
      <c r="I1571" s="4"/>
      <c r="J1571" s="4"/>
    </row>
    <row r="1572" spans="4:10" s="5" customFormat="1" ht="14.25">
      <c r="D1572" s="4"/>
      <c r="E1572" s="7"/>
      <c r="F1572" s="4"/>
      <c r="G1572" s="4"/>
      <c r="H1572" s="4"/>
      <c r="I1572" s="4"/>
      <c r="J1572" s="4"/>
    </row>
    <row r="1573" spans="4:10" s="5" customFormat="1" ht="14.25">
      <c r="D1573" s="4"/>
      <c r="E1573" s="7"/>
      <c r="F1573" s="4"/>
      <c r="G1573" s="4"/>
      <c r="H1573" s="4"/>
      <c r="I1573" s="4"/>
      <c r="J1573" s="4"/>
    </row>
    <row r="1574" spans="4:10" s="5" customFormat="1" ht="14.25">
      <c r="D1574" s="4"/>
      <c r="E1574" s="7"/>
      <c r="F1574" s="4"/>
      <c r="G1574" s="4"/>
      <c r="H1574" s="4"/>
      <c r="I1574" s="4"/>
      <c r="J1574" s="4"/>
    </row>
    <row r="1575" spans="4:10" s="5" customFormat="1" ht="14.25">
      <c r="D1575" s="4"/>
      <c r="E1575" s="7"/>
      <c r="F1575" s="4"/>
      <c r="G1575" s="4"/>
      <c r="H1575" s="4"/>
      <c r="I1575" s="4"/>
      <c r="J1575" s="4"/>
    </row>
    <row r="1576" spans="4:10" s="5" customFormat="1" ht="14.25">
      <c r="D1576" s="4"/>
      <c r="E1576" s="7"/>
      <c r="F1576" s="4"/>
      <c r="G1576" s="4"/>
      <c r="H1576" s="4"/>
      <c r="I1576" s="4"/>
      <c r="J1576" s="4"/>
    </row>
    <row r="1577" spans="4:10" s="5" customFormat="1" ht="14.25">
      <c r="D1577" s="4"/>
      <c r="E1577" s="7"/>
      <c r="F1577" s="4"/>
      <c r="G1577" s="4"/>
      <c r="H1577" s="4"/>
      <c r="I1577" s="4"/>
      <c r="J1577" s="4"/>
    </row>
    <row r="1578" spans="4:10" s="5" customFormat="1" ht="14.25">
      <c r="D1578" s="4"/>
      <c r="E1578" s="7"/>
      <c r="F1578" s="4"/>
      <c r="G1578" s="4"/>
      <c r="H1578" s="4"/>
      <c r="I1578" s="4"/>
      <c r="J1578" s="4"/>
    </row>
    <row r="1579" spans="4:10" s="5" customFormat="1" ht="14.25">
      <c r="D1579" s="4"/>
      <c r="E1579" s="7"/>
      <c r="F1579" s="4"/>
      <c r="G1579" s="4"/>
      <c r="H1579" s="4"/>
      <c r="I1579" s="4"/>
      <c r="J1579" s="4"/>
    </row>
    <row r="1580" spans="4:10" s="5" customFormat="1" ht="14.25">
      <c r="D1580" s="4"/>
      <c r="E1580" s="7"/>
      <c r="F1580" s="4"/>
      <c r="G1580" s="4"/>
      <c r="H1580" s="4"/>
      <c r="I1580" s="4"/>
      <c r="J1580" s="4"/>
    </row>
    <row r="1581" spans="4:10" s="5" customFormat="1" ht="14.25">
      <c r="D1581" s="4"/>
      <c r="E1581" s="7"/>
      <c r="F1581" s="4"/>
      <c r="G1581" s="4"/>
      <c r="H1581" s="4"/>
      <c r="I1581" s="4"/>
      <c r="J1581" s="4"/>
    </row>
    <row r="1582" spans="4:10" s="5" customFormat="1" ht="14.25">
      <c r="D1582" s="4"/>
      <c r="E1582" s="7"/>
      <c r="F1582" s="4"/>
      <c r="G1582" s="4"/>
      <c r="H1582" s="4"/>
      <c r="I1582" s="4"/>
      <c r="J1582" s="4"/>
    </row>
    <row r="1583" spans="4:10" s="5" customFormat="1" ht="14.25">
      <c r="D1583" s="4"/>
      <c r="E1583" s="7"/>
      <c r="F1583" s="4"/>
      <c r="G1583" s="4"/>
      <c r="H1583" s="4"/>
      <c r="I1583" s="4"/>
      <c r="J1583" s="4"/>
    </row>
    <row r="1584" spans="4:10" s="5" customFormat="1" ht="14.25">
      <c r="D1584" s="4"/>
      <c r="E1584" s="7"/>
      <c r="F1584" s="4"/>
      <c r="G1584" s="4"/>
      <c r="H1584" s="4"/>
      <c r="I1584" s="4"/>
      <c r="J1584" s="4"/>
    </row>
    <row r="1585" spans="4:10" s="5" customFormat="1" ht="14.25">
      <c r="D1585" s="4"/>
      <c r="E1585" s="7"/>
      <c r="F1585" s="4"/>
      <c r="G1585" s="4"/>
      <c r="H1585" s="4"/>
      <c r="I1585" s="4"/>
      <c r="J1585" s="4"/>
    </row>
    <row r="1586" spans="4:10" s="5" customFormat="1" ht="14.25">
      <c r="D1586" s="4"/>
      <c r="E1586" s="7"/>
      <c r="F1586" s="4"/>
      <c r="G1586" s="4"/>
      <c r="H1586" s="4"/>
      <c r="I1586" s="4"/>
      <c r="J1586" s="4"/>
    </row>
    <row r="1587" spans="4:10" s="5" customFormat="1" ht="14.25">
      <c r="D1587" s="4"/>
      <c r="E1587" s="7"/>
      <c r="F1587" s="4"/>
      <c r="G1587" s="4"/>
      <c r="H1587" s="4"/>
      <c r="I1587" s="4"/>
      <c r="J1587" s="4"/>
    </row>
    <row r="1588" spans="4:10" s="5" customFormat="1" ht="14.25">
      <c r="D1588" s="4"/>
      <c r="E1588" s="7"/>
      <c r="F1588" s="4"/>
      <c r="G1588" s="4"/>
      <c r="H1588" s="4"/>
      <c r="I1588" s="4"/>
      <c r="J1588" s="4"/>
    </row>
    <row r="1589" spans="4:10" s="5" customFormat="1" ht="14.25">
      <c r="D1589" s="4"/>
      <c r="E1589" s="7"/>
      <c r="F1589" s="4"/>
      <c r="G1589" s="4"/>
      <c r="H1589" s="4"/>
      <c r="I1589" s="4"/>
      <c r="J1589" s="4"/>
    </row>
    <row r="1590" spans="4:10" s="5" customFormat="1" ht="14.25">
      <c r="D1590" s="4"/>
      <c r="E1590" s="7"/>
      <c r="F1590" s="4"/>
      <c r="G1590" s="4"/>
      <c r="H1590" s="4"/>
      <c r="I1590" s="4"/>
      <c r="J1590" s="4"/>
    </row>
    <row r="1591" spans="4:10" s="5" customFormat="1" ht="14.25">
      <c r="D1591" s="4"/>
      <c r="E1591" s="7"/>
      <c r="F1591" s="4"/>
      <c r="G1591" s="4"/>
      <c r="H1591" s="4"/>
      <c r="I1591" s="4"/>
      <c r="J1591" s="4"/>
    </row>
    <row r="1592" spans="4:10" s="5" customFormat="1" ht="14.25">
      <c r="D1592" s="4"/>
      <c r="E1592" s="7"/>
      <c r="F1592" s="4"/>
      <c r="G1592" s="4"/>
      <c r="H1592" s="4"/>
      <c r="I1592" s="4"/>
      <c r="J1592" s="4"/>
    </row>
    <row r="1593" spans="4:10" s="5" customFormat="1" ht="14.25">
      <c r="D1593" s="4"/>
      <c r="E1593" s="7"/>
      <c r="F1593" s="4"/>
      <c r="G1593" s="4"/>
      <c r="H1593" s="4"/>
      <c r="I1593" s="4"/>
      <c r="J1593" s="4"/>
    </row>
    <row r="1594" spans="4:10" s="5" customFormat="1" ht="14.25">
      <c r="D1594" s="4"/>
      <c r="E1594" s="7"/>
      <c r="F1594" s="4"/>
      <c r="G1594" s="4"/>
      <c r="H1594" s="4"/>
      <c r="I1594" s="4"/>
      <c r="J1594" s="4"/>
    </row>
    <row r="1595" spans="4:10" s="5" customFormat="1" ht="14.25">
      <c r="D1595" s="4"/>
      <c r="E1595" s="7"/>
      <c r="F1595" s="4"/>
      <c r="G1595" s="4"/>
      <c r="H1595" s="4"/>
      <c r="I1595" s="4"/>
      <c r="J1595" s="4"/>
    </row>
    <row r="1596" spans="4:10" s="5" customFormat="1" ht="14.25">
      <c r="D1596" s="4"/>
      <c r="E1596" s="7"/>
      <c r="F1596" s="4"/>
      <c r="G1596" s="4"/>
      <c r="H1596" s="4"/>
      <c r="I1596" s="4"/>
      <c r="J1596" s="4"/>
    </row>
    <row r="1597" spans="4:10" s="5" customFormat="1" ht="14.25">
      <c r="D1597" s="4"/>
      <c r="E1597" s="7"/>
      <c r="F1597" s="4"/>
      <c r="G1597" s="4"/>
      <c r="H1597" s="4"/>
      <c r="I1597" s="4"/>
      <c r="J1597" s="4"/>
    </row>
    <row r="1598" spans="4:10" s="5" customFormat="1" ht="14.25">
      <c r="D1598" s="4"/>
      <c r="E1598" s="7"/>
      <c r="F1598" s="4"/>
      <c r="G1598" s="4"/>
      <c r="H1598" s="4"/>
      <c r="I1598" s="4"/>
      <c r="J1598" s="4"/>
    </row>
    <row r="1599" spans="4:10" s="5" customFormat="1" ht="14.25">
      <c r="D1599" s="4"/>
      <c r="E1599" s="7"/>
      <c r="F1599" s="4"/>
      <c r="G1599" s="4"/>
      <c r="H1599" s="4"/>
      <c r="I1599" s="4"/>
      <c r="J1599" s="4"/>
    </row>
    <row r="1600" spans="4:10" s="5" customFormat="1" ht="14.25">
      <c r="D1600" s="4"/>
      <c r="E1600" s="7"/>
      <c r="F1600" s="4"/>
      <c r="G1600" s="4"/>
      <c r="H1600" s="4"/>
      <c r="I1600" s="4"/>
      <c r="J1600" s="4"/>
    </row>
    <row r="1601" spans="4:10" s="5" customFormat="1" ht="14.25">
      <c r="D1601" s="4"/>
      <c r="E1601" s="7"/>
      <c r="F1601" s="4"/>
      <c r="G1601" s="4"/>
      <c r="H1601" s="4"/>
      <c r="I1601" s="4"/>
      <c r="J1601" s="4"/>
    </row>
    <row r="1602" spans="4:10" s="5" customFormat="1" ht="14.25">
      <c r="D1602" s="4"/>
      <c r="E1602" s="7"/>
      <c r="F1602" s="4"/>
      <c r="G1602" s="4"/>
      <c r="H1602" s="4"/>
      <c r="I1602" s="4"/>
      <c r="J1602" s="4"/>
    </row>
    <row r="1603" spans="4:10" s="5" customFormat="1" ht="14.25">
      <c r="D1603" s="4"/>
      <c r="E1603" s="7"/>
      <c r="F1603" s="4"/>
      <c r="G1603" s="4"/>
      <c r="H1603" s="4"/>
      <c r="I1603" s="4"/>
      <c r="J1603" s="4"/>
    </row>
    <row r="1604" spans="4:10" s="5" customFormat="1" ht="14.25">
      <c r="D1604" s="4"/>
      <c r="E1604" s="7"/>
      <c r="F1604" s="4"/>
      <c r="G1604" s="4"/>
      <c r="H1604" s="4"/>
      <c r="I1604" s="4"/>
      <c r="J1604" s="4"/>
    </row>
    <row r="1605" spans="4:10" s="5" customFormat="1" ht="14.25">
      <c r="D1605" s="4"/>
      <c r="E1605" s="7"/>
      <c r="F1605" s="4"/>
      <c r="G1605" s="4"/>
      <c r="H1605" s="4"/>
      <c r="I1605" s="4"/>
      <c r="J1605" s="4"/>
    </row>
    <row r="1606" spans="4:10" s="5" customFormat="1" ht="14.25">
      <c r="D1606" s="4"/>
      <c r="E1606" s="7"/>
      <c r="F1606" s="4"/>
      <c r="G1606" s="4"/>
      <c r="H1606" s="4"/>
      <c r="I1606" s="4"/>
      <c r="J1606" s="4"/>
    </row>
    <row r="1607" spans="4:10" s="5" customFormat="1" ht="14.25">
      <c r="D1607" s="4"/>
      <c r="E1607" s="7"/>
      <c r="F1607" s="4"/>
      <c r="G1607" s="4"/>
      <c r="H1607" s="4"/>
      <c r="I1607" s="4"/>
      <c r="J1607" s="4"/>
    </row>
    <row r="1608" spans="4:10" s="5" customFormat="1" ht="14.25">
      <c r="D1608" s="4"/>
      <c r="E1608" s="7"/>
      <c r="F1608" s="4"/>
      <c r="G1608" s="4"/>
      <c r="H1608" s="4"/>
      <c r="I1608" s="4"/>
      <c r="J1608" s="4"/>
    </row>
    <row r="1609" spans="4:10" s="5" customFormat="1" ht="14.25">
      <c r="D1609" s="4"/>
      <c r="E1609" s="7"/>
      <c r="F1609" s="4"/>
      <c r="G1609" s="4"/>
      <c r="H1609" s="4"/>
      <c r="I1609" s="4"/>
      <c r="J1609" s="4"/>
    </row>
    <row r="1610" spans="4:10" s="5" customFormat="1" ht="14.25">
      <c r="D1610" s="4"/>
      <c r="E1610" s="7"/>
      <c r="F1610" s="4"/>
      <c r="G1610" s="4"/>
      <c r="H1610" s="4"/>
      <c r="I1610" s="4"/>
      <c r="J1610" s="4"/>
    </row>
    <row r="1611" spans="4:10" s="5" customFormat="1" ht="14.25">
      <c r="D1611" s="4"/>
      <c r="E1611" s="7"/>
      <c r="F1611" s="4"/>
      <c r="G1611" s="4"/>
      <c r="H1611" s="4"/>
      <c r="I1611" s="4"/>
      <c r="J1611" s="4"/>
    </row>
    <row r="1612" spans="4:10" s="5" customFormat="1" ht="14.25">
      <c r="D1612" s="4"/>
      <c r="E1612" s="7"/>
      <c r="F1612" s="4"/>
      <c r="G1612" s="4"/>
      <c r="H1612" s="4"/>
      <c r="I1612" s="4"/>
      <c r="J1612" s="4"/>
    </row>
    <row r="1613" spans="4:10" s="5" customFormat="1" ht="14.25">
      <c r="D1613" s="4"/>
      <c r="E1613" s="7"/>
      <c r="F1613" s="4"/>
      <c r="G1613" s="4"/>
      <c r="H1613" s="4"/>
      <c r="I1613" s="4"/>
      <c r="J1613" s="4"/>
    </row>
    <row r="1614" spans="4:10" s="5" customFormat="1" ht="14.25">
      <c r="D1614" s="4"/>
      <c r="E1614" s="7"/>
      <c r="F1614" s="4"/>
      <c r="G1614" s="4"/>
      <c r="H1614" s="4"/>
      <c r="I1614" s="4"/>
      <c r="J1614" s="4"/>
    </row>
    <row r="1615" spans="4:10" s="5" customFormat="1" ht="14.25">
      <c r="D1615" s="4"/>
      <c r="E1615" s="7"/>
      <c r="F1615" s="4"/>
      <c r="G1615" s="4"/>
      <c r="H1615" s="4"/>
      <c r="I1615" s="4"/>
      <c r="J1615" s="4"/>
    </row>
    <row r="1616" spans="4:10" s="5" customFormat="1" ht="14.25">
      <c r="D1616" s="4"/>
      <c r="E1616" s="7"/>
      <c r="F1616" s="4"/>
      <c r="G1616" s="4"/>
      <c r="H1616" s="4"/>
      <c r="I1616" s="4"/>
      <c r="J1616" s="4"/>
    </row>
    <row r="1617" spans="4:10" s="5" customFormat="1" ht="14.25">
      <c r="D1617" s="4"/>
      <c r="E1617" s="7"/>
      <c r="F1617" s="4"/>
      <c r="G1617" s="4"/>
      <c r="H1617" s="4"/>
      <c r="I1617" s="4"/>
      <c r="J1617" s="4"/>
    </row>
    <row r="1618" spans="4:10" s="5" customFormat="1" ht="14.25">
      <c r="D1618" s="4"/>
      <c r="E1618" s="7"/>
      <c r="F1618" s="4"/>
      <c r="G1618" s="4"/>
      <c r="H1618" s="4"/>
      <c r="I1618" s="4"/>
      <c r="J1618" s="4"/>
    </row>
    <row r="1619" spans="4:10" s="5" customFormat="1" ht="14.25">
      <c r="D1619" s="4"/>
      <c r="E1619" s="7"/>
      <c r="F1619" s="4"/>
      <c r="G1619" s="4"/>
      <c r="H1619" s="4"/>
      <c r="I1619" s="4"/>
      <c r="J1619" s="4"/>
    </row>
    <row r="1620" spans="4:10" s="5" customFormat="1" ht="14.25">
      <c r="D1620" s="4"/>
      <c r="E1620" s="7"/>
      <c r="F1620" s="4"/>
      <c r="G1620" s="4"/>
      <c r="H1620" s="4"/>
      <c r="I1620" s="4"/>
      <c r="J1620" s="4"/>
    </row>
    <row r="1621" spans="4:10" s="5" customFormat="1" ht="14.25">
      <c r="D1621" s="4"/>
      <c r="E1621" s="7"/>
      <c r="F1621" s="4"/>
      <c r="G1621" s="4"/>
      <c r="H1621" s="4"/>
      <c r="I1621" s="4"/>
      <c r="J1621" s="4"/>
    </row>
    <row r="1622" spans="4:10" s="5" customFormat="1" ht="14.25">
      <c r="D1622" s="4"/>
      <c r="E1622" s="7"/>
      <c r="F1622" s="4"/>
      <c r="G1622" s="4"/>
      <c r="H1622" s="4"/>
      <c r="I1622" s="4"/>
      <c r="J1622" s="4"/>
    </row>
    <row r="1623" spans="4:10" s="5" customFormat="1" ht="14.25">
      <c r="D1623" s="4"/>
      <c r="E1623" s="7"/>
      <c r="F1623" s="4"/>
      <c r="G1623" s="4"/>
      <c r="H1623" s="4"/>
      <c r="I1623" s="4"/>
      <c r="J1623" s="4"/>
    </row>
    <row r="1624" spans="4:10" s="5" customFormat="1" ht="14.25">
      <c r="D1624" s="4"/>
      <c r="E1624" s="7"/>
      <c r="F1624" s="4"/>
      <c r="G1624" s="4"/>
      <c r="H1624" s="4"/>
      <c r="I1624" s="4"/>
      <c r="J1624" s="4"/>
    </row>
    <row r="1625" spans="4:10" s="5" customFormat="1" ht="14.25">
      <c r="D1625" s="4"/>
      <c r="E1625" s="7"/>
      <c r="F1625" s="4"/>
      <c r="G1625" s="4"/>
      <c r="H1625" s="4"/>
      <c r="I1625" s="4"/>
      <c r="J1625" s="4"/>
    </row>
    <row r="1626" spans="4:10" s="5" customFormat="1" ht="14.25">
      <c r="D1626" s="4"/>
      <c r="E1626" s="7"/>
      <c r="F1626" s="4"/>
      <c r="G1626" s="4"/>
      <c r="H1626" s="4"/>
      <c r="I1626" s="4"/>
      <c r="J1626" s="4"/>
    </row>
    <row r="1627" spans="4:10" s="5" customFormat="1" ht="14.25">
      <c r="D1627" s="4"/>
      <c r="E1627" s="7"/>
      <c r="F1627" s="4"/>
      <c r="G1627" s="4"/>
      <c r="H1627" s="4"/>
      <c r="I1627" s="4"/>
      <c r="J1627" s="4"/>
    </row>
    <row r="1628" spans="4:10" s="5" customFormat="1" ht="14.25">
      <c r="D1628" s="4"/>
      <c r="E1628" s="7"/>
      <c r="F1628" s="4"/>
      <c r="G1628" s="4"/>
      <c r="H1628" s="4"/>
      <c r="I1628" s="4"/>
      <c r="J1628" s="4"/>
    </row>
    <row r="1629" spans="4:10" s="5" customFormat="1" ht="14.25">
      <c r="D1629" s="4"/>
      <c r="E1629" s="7"/>
      <c r="F1629" s="4"/>
      <c r="G1629" s="4"/>
      <c r="H1629" s="4"/>
      <c r="I1629" s="4"/>
      <c r="J1629" s="4"/>
    </row>
    <row r="1630" spans="4:10" s="5" customFormat="1" ht="14.25">
      <c r="D1630" s="4"/>
      <c r="E1630" s="7"/>
      <c r="F1630" s="4"/>
      <c r="G1630" s="4"/>
      <c r="H1630" s="4"/>
      <c r="I1630" s="4"/>
      <c r="J1630" s="4"/>
    </row>
    <row r="1631" spans="4:10" s="5" customFormat="1" ht="14.25">
      <c r="D1631" s="4"/>
      <c r="E1631" s="7"/>
      <c r="F1631" s="4"/>
      <c r="G1631" s="4"/>
      <c r="H1631" s="4"/>
      <c r="I1631" s="4"/>
      <c r="J1631" s="4"/>
    </row>
    <row r="1632" spans="4:10" s="5" customFormat="1" ht="14.25">
      <c r="D1632" s="4"/>
      <c r="E1632" s="7"/>
      <c r="F1632" s="4"/>
      <c r="G1632" s="4"/>
      <c r="H1632" s="4"/>
      <c r="I1632" s="4"/>
      <c r="J1632" s="4"/>
    </row>
    <row r="1633" spans="4:10" s="5" customFormat="1" ht="14.25">
      <c r="D1633" s="4"/>
      <c r="E1633" s="7"/>
      <c r="F1633" s="4"/>
      <c r="G1633" s="4"/>
      <c r="H1633" s="4"/>
      <c r="I1633" s="4"/>
      <c r="J1633" s="4"/>
    </row>
    <row r="1634" spans="4:10" s="5" customFormat="1" ht="14.25">
      <c r="D1634" s="4"/>
      <c r="E1634" s="7"/>
      <c r="F1634" s="4"/>
      <c r="G1634" s="4"/>
      <c r="H1634" s="4"/>
      <c r="I1634" s="4"/>
      <c r="J1634" s="4"/>
    </row>
    <row r="1635" spans="4:10" s="5" customFormat="1" ht="14.25">
      <c r="D1635" s="4"/>
      <c r="E1635" s="7"/>
      <c r="F1635" s="4"/>
      <c r="G1635" s="4"/>
      <c r="H1635" s="4"/>
      <c r="I1635" s="4"/>
      <c r="J1635" s="4"/>
    </row>
    <row r="1636" spans="4:10" s="5" customFormat="1" ht="14.25">
      <c r="D1636" s="4"/>
      <c r="E1636" s="7"/>
      <c r="F1636" s="4"/>
      <c r="G1636" s="4"/>
      <c r="H1636" s="4"/>
      <c r="I1636" s="4"/>
      <c r="J1636" s="4"/>
    </row>
    <row r="1637" spans="4:10" s="5" customFormat="1" ht="14.25">
      <c r="D1637" s="4"/>
      <c r="E1637" s="7"/>
      <c r="F1637" s="4"/>
      <c r="G1637" s="4"/>
      <c r="H1637" s="4"/>
      <c r="I1637" s="4"/>
      <c r="J1637" s="4"/>
    </row>
    <row r="1638" spans="4:10" s="5" customFormat="1" ht="14.25">
      <c r="D1638" s="4"/>
      <c r="E1638" s="7"/>
      <c r="F1638" s="4"/>
      <c r="G1638" s="4"/>
      <c r="H1638" s="4"/>
      <c r="I1638" s="4"/>
      <c r="J1638" s="4"/>
    </row>
    <row r="1639" spans="4:10" s="5" customFormat="1" ht="14.25">
      <c r="D1639" s="4"/>
      <c r="E1639" s="7"/>
      <c r="F1639" s="4"/>
      <c r="G1639" s="4"/>
      <c r="H1639" s="4"/>
      <c r="I1639" s="4"/>
      <c r="J1639" s="4"/>
    </row>
    <row r="1640" spans="4:10" s="5" customFormat="1" ht="14.25">
      <c r="D1640" s="4"/>
      <c r="E1640" s="7"/>
      <c r="F1640" s="4"/>
      <c r="G1640" s="4"/>
      <c r="H1640" s="4"/>
      <c r="I1640" s="4"/>
      <c r="J1640" s="4"/>
    </row>
    <row r="1641" spans="4:10" s="5" customFormat="1" ht="14.25">
      <c r="D1641" s="4"/>
      <c r="E1641" s="7"/>
      <c r="F1641" s="4"/>
      <c r="G1641" s="4"/>
      <c r="H1641" s="4"/>
      <c r="I1641" s="4"/>
      <c r="J1641" s="4"/>
    </row>
    <row r="1642" spans="4:10" s="5" customFormat="1" ht="14.25">
      <c r="D1642" s="4"/>
      <c r="E1642" s="7"/>
      <c r="F1642" s="4"/>
      <c r="G1642" s="4"/>
      <c r="H1642" s="4"/>
      <c r="I1642" s="4"/>
      <c r="J1642" s="4"/>
    </row>
    <row r="1643" spans="4:10" s="5" customFormat="1" ht="14.25">
      <c r="D1643" s="4"/>
      <c r="E1643" s="7"/>
      <c r="F1643" s="4"/>
      <c r="G1643" s="4"/>
      <c r="H1643" s="4"/>
      <c r="I1643" s="4"/>
      <c r="J1643" s="4"/>
    </row>
    <row r="1644" spans="4:10" s="5" customFormat="1" ht="14.25">
      <c r="D1644" s="4"/>
      <c r="E1644" s="7"/>
      <c r="F1644" s="4"/>
      <c r="G1644" s="4"/>
      <c r="H1644" s="4"/>
      <c r="I1644" s="4"/>
      <c r="J1644" s="4"/>
    </row>
    <row r="1645" spans="4:10" s="5" customFormat="1" ht="14.25">
      <c r="D1645" s="4"/>
      <c r="E1645" s="7"/>
      <c r="F1645" s="4"/>
      <c r="G1645" s="4"/>
      <c r="H1645" s="4"/>
      <c r="I1645" s="4"/>
      <c r="J1645" s="4"/>
    </row>
    <row r="1646" spans="4:10" s="5" customFormat="1" ht="14.25">
      <c r="D1646" s="4"/>
      <c r="E1646" s="7"/>
      <c r="F1646" s="4"/>
      <c r="G1646" s="4"/>
      <c r="H1646" s="4"/>
      <c r="I1646" s="4"/>
      <c r="J1646" s="4"/>
    </row>
    <row r="1647" spans="4:10" s="5" customFormat="1" ht="14.25">
      <c r="D1647" s="4"/>
      <c r="E1647" s="7"/>
      <c r="F1647" s="4"/>
      <c r="G1647" s="4"/>
      <c r="H1647" s="4"/>
      <c r="I1647" s="4"/>
      <c r="J1647" s="4"/>
    </row>
    <row r="1648" spans="4:10" s="5" customFormat="1" ht="14.25">
      <c r="D1648" s="4"/>
      <c r="E1648" s="7"/>
      <c r="F1648" s="4"/>
      <c r="G1648" s="4"/>
      <c r="H1648" s="4"/>
      <c r="I1648" s="4"/>
      <c r="J1648" s="4"/>
    </row>
    <row r="1649" spans="4:10" s="5" customFormat="1" ht="14.25">
      <c r="D1649" s="4"/>
      <c r="E1649" s="7"/>
      <c r="F1649" s="4"/>
      <c r="G1649" s="4"/>
      <c r="H1649" s="4"/>
      <c r="I1649" s="4"/>
      <c r="J1649" s="4"/>
    </row>
    <row r="1650" spans="4:10" s="5" customFormat="1" ht="14.25">
      <c r="D1650" s="4"/>
      <c r="E1650" s="7"/>
      <c r="F1650" s="4"/>
      <c r="G1650" s="4"/>
      <c r="H1650" s="4"/>
      <c r="I1650" s="4"/>
      <c r="J1650" s="4"/>
    </row>
    <row r="1651" spans="4:10" s="5" customFormat="1" ht="14.25">
      <c r="D1651" s="4"/>
      <c r="E1651" s="7"/>
      <c r="F1651" s="4"/>
      <c r="G1651" s="4"/>
      <c r="H1651" s="4"/>
      <c r="I1651" s="4"/>
      <c r="J1651" s="4"/>
    </row>
    <row r="1652" spans="4:10" s="5" customFormat="1" ht="14.25">
      <c r="D1652" s="4"/>
      <c r="E1652" s="7"/>
      <c r="F1652" s="4"/>
      <c r="G1652" s="4"/>
      <c r="H1652" s="4"/>
      <c r="I1652" s="4"/>
      <c r="J1652" s="4"/>
    </row>
    <row r="1653" spans="4:10" s="5" customFormat="1" ht="14.25">
      <c r="D1653" s="4"/>
      <c r="E1653" s="7"/>
      <c r="F1653" s="4"/>
      <c r="G1653" s="4"/>
      <c r="H1653" s="4"/>
      <c r="I1653" s="4"/>
      <c r="J1653" s="4"/>
    </row>
    <row r="1654" spans="4:10" s="5" customFormat="1" ht="14.25">
      <c r="D1654" s="4"/>
      <c r="E1654" s="7"/>
      <c r="F1654" s="4"/>
      <c r="G1654" s="4"/>
      <c r="H1654" s="4"/>
      <c r="I1654" s="4"/>
      <c r="J1654" s="4"/>
    </row>
    <row r="1655" spans="4:10" s="5" customFormat="1" ht="14.25">
      <c r="D1655" s="4"/>
      <c r="E1655" s="7"/>
      <c r="F1655" s="4"/>
      <c r="G1655" s="4"/>
      <c r="H1655" s="4"/>
      <c r="I1655" s="4"/>
      <c r="J1655" s="4"/>
    </row>
    <row r="1656" spans="4:10" s="5" customFormat="1" ht="14.25">
      <c r="D1656" s="4"/>
      <c r="E1656" s="7"/>
      <c r="F1656" s="4"/>
      <c r="G1656" s="4"/>
      <c r="H1656" s="4"/>
      <c r="I1656" s="4"/>
      <c r="J1656" s="4"/>
    </row>
    <row r="1657" spans="4:10" s="5" customFormat="1" ht="14.25">
      <c r="D1657" s="4"/>
      <c r="E1657" s="7"/>
      <c r="F1657" s="4"/>
      <c r="G1657" s="4"/>
      <c r="H1657" s="4"/>
      <c r="I1657" s="4"/>
      <c r="J1657" s="4"/>
    </row>
    <row r="1658" spans="4:10" s="5" customFormat="1" ht="14.25">
      <c r="D1658" s="4"/>
      <c r="E1658" s="7"/>
      <c r="F1658" s="4"/>
      <c r="G1658" s="4"/>
      <c r="H1658" s="4"/>
      <c r="I1658" s="4"/>
      <c r="J1658" s="4"/>
    </row>
    <row r="1659" spans="4:10" s="5" customFormat="1" ht="14.25">
      <c r="D1659" s="4"/>
      <c r="E1659" s="7"/>
      <c r="F1659" s="4"/>
      <c r="G1659" s="4"/>
      <c r="H1659" s="4"/>
      <c r="I1659" s="4"/>
      <c r="J1659" s="4"/>
    </row>
    <row r="1660" spans="4:10" ht="14.25">
      <c r="D1660" s="4"/>
      <c r="E1660" s="7"/>
      <c r="F1660" s="4"/>
      <c r="G1660" s="4"/>
      <c r="H1660" s="4"/>
      <c r="I1660" s="4"/>
      <c r="J1660" s="4"/>
    </row>
    <row r="1661" spans="4:10" s="5" customFormat="1" ht="14.25">
      <c r="D1661" s="4"/>
      <c r="E1661" s="7"/>
      <c r="F1661" s="4"/>
      <c r="G1661" s="4"/>
      <c r="H1661" s="4"/>
      <c r="I1661" s="4"/>
      <c r="J1661" s="4"/>
    </row>
    <row r="1662" spans="4:10" ht="14.25">
      <c r="D1662" s="4"/>
      <c r="E1662" s="7"/>
      <c r="F1662" s="4"/>
      <c r="G1662" s="4"/>
      <c r="H1662" s="4"/>
      <c r="I1662" s="4"/>
      <c r="J1662" s="4"/>
    </row>
    <row r="1663" spans="4:10" s="5" customFormat="1" ht="14.25">
      <c r="D1663" s="4"/>
      <c r="E1663" s="7"/>
      <c r="F1663" s="4"/>
      <c r="G1663" s="4"/>
      <c r="H1663" s="4"/>
      <c r="I1663" s="4"/>
      <c r="J1663" s="4"/>
    </row>
    <row r="1664" spans="4:10" s="5" customFormat="1" ht="14.25">
      <c r="D1664" s="4"/>
      <c r="E1664" s="7"/>
      <c r="F1664" s="4"/>
      <c r="G1664" s="4"/>
      <c r="H1664" s="4"/>
      <c r="I1664" s="4"/>
      <c r="J1664" s="4"/>
    </row>
    <row r="1665" spans="4:10" ht="14.25">
      <c r="D1665" s="4"/>
      <c r="E1665" s="7"/>
      <c r="F1665" s="4"/>
      <c r="G1665" s="4"/>
      <c r="H1665" s="4"/>
      <c r="I1665" s="4"/>
      <c r="J1665" s="4"/>
    </row>
    <row r="1666" spans="4:10" s="5" customFormat="1" ht="14.25">
      <c r="D1666" s="4"/>
      <c r="E1666" s="7"/>
      <c r="F1666" s="4"/>
      <c r="G1666" s="4"/>
      <c r="H1666" s="4"/>
      <c r="I1666" s="4"/>
      <c r="J1666" s="4"/>
    </row>
    <row r="1667" spans="4:10" s="5" customFormat="1" ht="14.25">
      <c r="D1667" s="4"/>
      <c r="E1667" s="7"/>
      <c r="F1667" s="4"/>
      <c r="G1667" s="4"/>
      <c r="H1667" s="4"/>
      <c r="I1667" s="4"/>
      <c r="J1667" s="4"/>
    </row>
    <row r="1668" spans="4:10" ht="14.25" customHeight="1">
      <c r="D1668" s="4"/>
      <c r="E1668" s="7"/>
      <c r="F1668" s="4"/>
      <c r="G1668" s="4"/>
      <c r="H1668" s="4"/>
      <c r="I1668" s="4"/>
      <c r="J1668" s="4"/>
    </row>
    <row r="1669" spans="4:10" ht="14.25">
      <c r="D1669" s="4"/>
      <c r="E1669" s="7"/>
      <c r="F1669" s="4"/>
      <c r="G1669" s="4"/>
      <c r="H1669" s="4"/>
      <c r="I1669" s="4"/>
      <c r="J1669" s="4"/>
    </row>
    <row r="1670" spans="4:10" ht="14.25">
      <c r="D1670" s="4"/>
      <c r="E1670" s="7"/>
      <c r="F1670" s="4"/>
      <c r="G1670" s="4"/>
      <c r="H1670" s="4"/>
      <c r="I1670" s="4"/>
      <c r="J1670" s="4"/>
    </row>
    <row r="1671" spans="4:10" ht="14.25">
      <c r="D1671" s="4"/>
      <c r="E1671" s="7"/>
      <c r="F1671" s="4"/>
      <c r="G1671" s="4"/>
      <c r="H1671" s="4"/>
      <c r="I1671" s="4"/>
      <c r="J1671" s="4"/>
    </row>
    <row r="1672" spans="4:10" ht="14.25">
      <c r="D1672" s="4"/>
      <c r="E1672" s="7"/>
      <c r="F1672" s="4"/>
      <c r="G1672" s="4"/>
      <c r="H1672" s="4"/>
      <c r="I1672" s="4"/>
      <c r="J1672" s="4"/>
    </row>
    <row r="1673" spans="4:10" s="5" customFormat="1" ht="14.25">
      <c r="D1673" s="4"/>
      <c r="E1673" s="7"/>
      <c r="F1673" s="4"/>
      <c r="G1673" s="4"/>
      <c r="H1673" s="4"/>
      <c r="I1673" s="4"/>
      <c r="J1673" s="4"/>
    </row>
    <row r="1674" spans="4:10" s="5" customFormat="1" ht="14.25">
      <c r="D1674" s="4"/>
      <c r="E1674" s="7"/>
      <c r="F1674" s="4"/>
      <c r="G1674" s="4"/>
      <c r="H1674" s="4"/>
      <c r="I1674" s="4"/>
      <c r="J1674" s="4"/>
    </row>
    <row r="1675" spans="4:10" ht="14.25">
      <c r="D1675" s="4"/>
      <c r="E1675" s="7"/>
      <c r="F1675" s="4"/>
      <c r="G1675" s="4"/>
      <c r="H1675" s="4"/>
      <c r="I1675" s="4"/>
      <c r="J1675" s="4"/>
    </row>
    <row r="1676" spans="4:10" s="5" customFormat="1" ht="14.25">
      <c r="D1676" s="4"/>
      <c r="E1676" s="7"/>
      <c r="F1676" s="4"/>
      <c r="G1676" s="4"/>
      <c r="H1676" s="4"/>
      <c r="I1676" s="4"/>
      <c r="J1676" s="4"/>
    </row>
    <row r="1677" spans="4:10" ht="14.25">
      <c r="D1677" s="4"/>
      <c r="E1677" s="7"/>
      <c r="F1677" s="4"/>
      <c r="G1677" s="4"/>
      <c r="H1677" s="4"/>
      <c r="I1677" s="4"/>
      <c r="J1677" s="4"/>
    </row>
    <row r="1678" spans="4:10" s="5" customFormat="1" ht="14.25">
      <c r="D1678" s="4"/>
      <c r="E1678" s="7"/>
      <c r="F1678" s="4"/>
      <c r="G1678" s="4"/>
      <c r="H1678" s="4"/>
      <c r="I1678" s="4"/>
      <c r="J1678" s="4"/>
    </row>
    <row r="1679" spans="4:10" ht="14.25">
      <c r="D1679" s="4"/>
      <c r="E1679" s="7"/>
      <c r="F1679" s="4"/>
      <c r="G1679" s="4"/>
      <c r="H1679" s="4"/>
      <c r="I1679" s="4"/>
      <c r="J1679" s="4"/>
    </row>
    <row r="1680" spans="4:10" s="5" customFormat="1" ht="14.25">
      <c r="D1680" s="4"/>
      <c r="E1680" s="7"/>
      <c r="F1680" s="4"/>
      <c r="G1680" s="4"/>
      <c r="H1680" s="4"/>
      <c r="I1680" s="4"/>
      <c r="J1680" s="4"/>
    </row>
    <row r="1681" spans="4:10" s="5" customFormat="1" ht="14.25">
      <c r="D1681" s="4"/>
      <c r="E1681" s="7"/>
      <c r="F1681" s="4"/>
      <c r="G1681" s="4"/>
      <c r="H1681" s="4"/>
      <c r="I1681" s="4"/>
      <c r="J1681" s="4"/>
    </row>
    <row r="1682" spans="4:10" s="5" customFormat="1" ht="14.25">
      <c r="D1682" s="4"/>
      <c r="E1682" s="7"/>
      <c r="F1682" s="4"/>
      <c r="G1682" s="4"/>
      <c r="H1682" s="4"/>
      <c r="I1682" s="4"/>
      <c r="J1682" s="4"/>
    </row>
    <row r="1683" spans="4:10" s="5" customFormat="1" ht="14.25">
      <c r="D1683" s="4"/>
      <c r="E1683" s="7"/>
      <c r="F1683" s="4"/>
      <c r="G1683" s="4"/>
      <c r="H1683" s="4"/>
      <c r="I1683" s="4"/>
      <c r="J1683" s="4"/>
    </row>
    <row r="1684" spans="4:10" s="5" customFormat="1" ht="14.25">
      <c r="D1684" s="4"/>
      <c r="E1684" s="7"/>
      <c r="F1684" s="4"/>
      <c r="G1684" s="4"/>
      <c r="H1684" s="4"/>
      <c r="I1684" s="4"/>
      <c r="J1684" s="4"/>
    </row>
    <row r="1685" spans="4:10" s="5" customFormat="1" ht="14.25">
      <c r="D1685" s="4"/>
      <c r="E1685" s="7"/>
      <c r="F1685" s="4"/>
      <c r="G1685" s="4"/>
      <c r="H1685" s="4"/>
      <c r="I1685" s="4"/>
      <c r="J1685" s="4"/>
    </row>
    <row r="1686" spans="4:10" s="5" customFormat="1" ht="14.25">
      <c r="D1686" s="4"/>
      <c r="E1686" s="7"/>
      <c r="F1686" s="4"/>
      <c r="G1686" s="4"/>
      <c r="H1686" s="4"/>
      <c r="I1686" s="4"/>
      <c r="J1686" s="4"/>
    </row>
    <row r="1687" spans="4:10" s="5" customFormat="1" ht="14.25">
      <c r="D1687" s="4"/>
      <c r="E1687" s="7"/>
      <c r="F1687" s="4"/>
      <c r="G1687" s="4"/>
      <c r="H1687" s="4"/>
      <c r="I1687" s="4"/>
      <c r="J1687" s="4"/>
    </row>
    <row r="1688" spans="4:10" s="5" customFormat="1" ht="14.25">
      <c r="D1688" s="4"/>
      <c r="E1688" s="7"/>
      <c r="F1688" s="4"/>
      <c r="G1688" s="4"/>
      <c r="H1688" s="4"/>
      <c r="I1688" s="4"/>
      <c r="J1688" s="4"/>
    </row>
    <row r="1689" spans="4:10" s="5" customFormat="1" ht="14.25">
      <c r="D1689" s="4"/>
      <c r="E1689" s="7"/>
      <c r="F1689" s="4"/>
      <c r="G1689" s="4"/>
      <c r="H1689" s="4"/>
      <c r="I1689" s="4"/>
      <c r="J1689" s="4"/>
    </row>
    <row r="1690" spans="4:10" s="5" customFormat="1" ht="14.25">
      <c r="D1690" s="4"/>
      <c r="E1690" s="7"/>
      <c r="F1690" s="4"/>
      <c r="G1690" s="4"/>
      <c r="H1690" s="4"/>
      <c r="I1690" s="4"/>
      <c r="J1690" s="4"/>
    </row>
    <row r="1691" spans="4:10" s="5" customFormat="1" ht="14.25">
      <c r="D1691" s="4"/>
      <c r="E1691" s="7"/>
      <c r="F1691" s="4"/>
      <c r="G1691" s="4"/>
      <c r="H1691" s="4"/>
      <c r="I1691" s="4"/>
      <c r="J1691" s="4"/>
    </row>
    <row r="1692" spans="4:10" s="5" customFormat="1" ht="14.25">
      <c r="D1692" s="4"/>
      <c r="E1692" s="7"/>
      <c r="F1692" s="4"/>
      <c r="G1692" s="4"/>
      <c r="H1692" s="4"/>
      <c r="I1692" s="4"/>
      <c r="J1692" s="4"/>
    </row>
    <row r="1693" spans="4:10" s="5" customFormat="1" ht="14.25">
      <c r="D1693" s="4"/>
      <c r="E1693" s="7"/>
      <c r="F1693" s="4"/>
      <c r="G1693" s="4"/>
      <c r="H1693" s="4"/>
      <c r="I1693" s="4"/>
      <c r="J1693" s="4"/>
    </row>
    <row r="1694" spans="4:10" s="5" customFormat="1" ht="14.25">
      <c r="D1694" s="4"/>
      <c r="E1694" s="7"/>
      <c r="F1694" s="4"/>
      <c r="G1694" s="4"/>
      <c r="H1694" s="4"/>
      <c r="I1694" s="4"/>
      <c r="J1694" s="4"/>
    </row>
    <row r="1695" spans="4:10" s="5" customFormat="1" ht="14.25">
      <c r="D1695" s="4"/>
      <c r="E1695" s="7"/>
      <c r="F1695" s="4"/>
      <c r="G1695" s="4"/>
      <c r="H1695" s="4"/>
      <c r="I1695" s="4"/>
      <c r="J1695" s="4"/>
    </row>
    <row r="1696" spans="4:10" s="5" customFormat="1" ht="14.25">
      <c r="D1696" s="4"/>
      <c r="E1696" s="7"/>
      <c r="F1696" s="4"/>
      <c r="G1696" s="4"/>
      <c r="H1696" s="4"/>
      <c r="I1696" s="4"/>
      <c r="J1696" s="4"/>
    </row>
    <row r="1697" spans="4:10" s="5" customFormat="1" ht="14.25">
      <c r="D1697" s="4"/>
      <c r="E1697" s="7"/>
      <c r="F1697" s="4"/>
      <c r="G1697" s="4"/>
      <c r="H1697" s="4"/>
      <c r="I1697" s="4"/>
      <c r="J1697" s="4"/>
    </row>
    <row r="1698" spans="4:10" s="5" customFormat="1" ht="14.25">
      <c r="D1698" s="4"/>
      <c r="E1698" s="7"/>
      <c r="F1698" s="4"/>
      <c r="G1698" s="4"/>
      <c r="H1698" s="4"/>
      <c r="I1698" s="4"/>
      <c r="J1698" s="4"/>
    </row>
    <row r="1699" spans="4:10" s="5" customFormat="1" ht="14.25">
      <c r="D1699" s="4"/>
      <c r="E1699" s="7"/>
      <c r="F1699" s="4"/>
      <c r="G1699" s="4"/>
      <c r="H1699" s="4"/>
      <c r="I1699" s="4"/>
      <c r="J1699" s="4"/>
    </row>
    <row r="1700" spans="4:10" s="5" customFormat="1" ht="14.25">
      <c r="D1700" s="4"/>
      <c r="E1700" s="7"/>
      <c r="F1700" s="4"/>
      <c r="G1700" s="4"/>
      <c r="H1700" s="4"/>
      <c r="I1700" s="4"/>
      <c r="J1700" s="4"/>
    </row>
    <row r="1701" spans="4:10" s="5" customFormat="1" ht="14.25">
      <c r="D1701" s="4"/>
      <c r="E1701" s="7"/>
      <c r="F1701" s="4"/>
      <c r="G1701" s="4"/>
      <c r="H1701" s="4"/>
      <c r="I1701" s="4"/>
      <c r="J1701" s="4"/>
    </row>
    <row r="1702" spans="4:10" s="5" customFormat="1" ht="14.25">
      <c r="D1702" s="4"/>
      <c r="E1702" s="7"/>
      <c r="F1702" s="4"/>
      <c r="G1702" s="4"/>
      <c r="H1702" s="4"/>
      <c r="I1702" s="4"/>
      <c r="J1702" s="4"/>
    </row>
    <row r="1703" spans="4:10" s="5" customFormat="1" ht="14.25">
      <c r="D1703" s="4"/>
      <c r="E1703" s="7"/>
      <c r="F1703" s="4"/>
      <c r="G1703" s="4"/>
      <c r="H1703" s="4"/>
      <c r="I1703" s="4"/>
      <c r="J1703" s="4"/>
    </row>
    <row r="1704" spans="4:10" s="5" customFormat="1" ht="14.25">
      <c r="D1704" s="4"/>
      <c r="E1704" s="7"/>
      <c r="F1704" s="4"/>
      <c r="G1704" s="4"/>
      <c r="H1704" s="4"/>
      <c r="I1704" s="4"/>
      <c r="J1704" s="4"/>
    </row>
    <row r="1705" spans="4:10" s="5" customFormat="1" ht="14.25">
      <c r="D1705" s="4"/>
      <c r="E1705" s="7"/>
      <c r="F1705" s="4"/>
      <c r="G1705" s="4"/>
      <c r="H1705" s="4"/>
      <c r="I1705" s="4"/>
      <c r="J1705" s="4"/>
    </row>
    <row r="1706" spans="4:10" s="5" customFormat="1" ht="14.25">
      <c r="D1706" s="4"/>
      <c r="E1706" s="7"/>
      <c r="F1706" s="4"/>
      <c r="G1706" s="4"/>
      <c r="H1706" s="4"/>
      <c r="I1706" s="4"/>
      <c r="J1706" s="4"/>
    </row>
    <row r="1707" spans="4:10" s="5" customFormat="1" ht="14.25">
      <c r="D1707" s="4"/>
      <c r="E1707" s="7"/>
      <c r="F1707" s="4"/>
      <c r="G1707" s="4"/>
      <c r="H1707" s="4"/>
      <c r="I1707" s="4"/>
      <c r="J1707" s="4"/>
    </row>
    <row r="1708" spans="4:10" s="5" customFormat="1" ht="14.25">
      <c r="D1708" s="4"/>
      <c r="E1708" s="7"/>
      <c r="F1708" s="4"/>
      <c r="G1708" s="4"/>
      <c r="H1708" s="4"/>
      <c r="I1708" s="4"/>
      <c r="J1708" s="4"/>
    </row>
    <row r="1709" spans="4:10" s="5" customFormat="1" ht="14.25">
      <c r="D1709" s="4"/>
      <c r="E1709" s="7"/>
      <c r="F1709" s="4"/>
      <c r="G1709" s="4"/>
      <c r="H1709" s="4"/>
      <c r="I1709" s="4"/>
      <c r="J1709" s="4"/>
    </row>
    <row r="1710" spans="4:10" s="5" customFormat="1" ht="14.25">
      <c r="D1710" s="4"/>
      <c r="E1710" s="7"/>
      <c r="F1710" s="4"/>
      <c r="G1710" s="4"/>
      <c r="H1710" s="4"/>
      <c r="I1710" s="4"/>
      <c r="J1710" s="4"/>
    </row>
    <row r="1711" spans="4:10" s="5" customFormat="1" ht="14.25">
      <c r="D1711" s="4"/>
      <c r="E1711" s="7"/>
      <c r="F1711" s="4"/>
      <c r="G1711" s="4"/>
      <c r="H1711" s="4"/>
      <c r="I1711" s="4"/>
      <c r="J1711" s="4"/>
    </row>
    <row r="1712" spans="4:10" s="5" customFormat="1" ht="14.25">
      <c r="D1712" s="4"/>
      <c r="E1712" s="7"/>
      <c r="F1712" s="4"/>
      <c r="G1712" s="4"/>
      <c r="H1712" s="4"/>
      <c r="I1712" s="4"/>
      <c r="J1712" s="4"/>
    </row>
    <row r="1713" spans="4:10" s="5" customFormat="1" ht="14.25">
      <c r="D1713" s="4"/>
      <c r="E1713" s="7"/>
      <c r="F1713" s="4"/>
      <c r="G1713" s="4"/>
      <c r="H1713" s="4"/>
      <c r="I1713" s="4"/>
      <c r="J1713" s="4"/>
    </row>
    <row r="1714" spans="4:10" s="5" customFormat="1" ht="14.25">
      <c r="D1714" s="4"/>
      <c r="E1714" s="7"/>
      <c r="F1714" s="4"/>
      <c r="G1714" s="4"/>
      <c r="H1714" s="4"/>
      <c r="I1714" s="4"/>
      <c r="J1714" s="4"/>
    </row>
    <row r="1715" spans="4:10" s="5" customFormat="1" ht="14.25">
      <c r="D1715" s="4"/>
      <c r="E1715" s="7"/>
      <c r="F1715" s="4"/>
      <c r="G1715" s="4"/>
      <c r="H1715" s="4"/>
      <c r="I1715" s="4"/>
      <c r="J1715" s="4"/>
    </row>
    <row r="1716" spans="4:10" s="5" customFormat="1" ht="14.25">
      <c r="D1716" s="4"/>
      <c r="E1716" s="7"/>
      <c r="F1716" s="4"/>
      <c r="G1716" s="4"/>
      <c r="H1716" s="4"/>
      <c r="I1716" s="4"/>
      <c r="J1716" s="4"/>
    </row>
    <row r="1717" spans="4:10" s="5" customFormat="1" ht="14.25">
      <c r="D1717" s="4"/>
      <c r="E1717" s="7"/>
      <c r="F1717" s="4"/>
      <c r="G1717" s="4"/>
      <c r="H1717" s="4"/>
      <c r="I1717" s="4"/>
      <c r="J1717" s="4"/>
    </row>
    <row r="1718" spans="4:10" s="5" customFormat="1" ht="14.25">
      <c r="D1718" s="4"/>
      <c r="E1718" s="7"/>
      <c r="F1718" s="4"/>
      <c r="G1718" s="4"/>
      <c r="H1718" s="4"/>
      <c r="I1718" s="4"/>
      <c r="J1718" s="4"/>
    </row>
    <row r="1719" spans="4:10" s="5" customFormat="1" ht="14.25">
      <c r="D1719" s="4"/>
      <c r="E1719" s="7"/>
      <c r="F1719" s="4"/>
      <c r="G1719" s="4"/>
      <c r="H1719" s="4"/>
      <c r="I1719" s="4"/>
      <c r="J1719" s="4"/>
    </row>
    <row r="1720" spans="4:10" s="5" customFormat="1" ht="14.25">
      <c r="D1720" s="4"/>
      <c r="E1720" s="7"/>
      <c r="F1720" s="4"/>
      <c r="G1720" s="4"/>
      <c r="H1720" s="4"/>
      <c r="I1720" s="4"/>
      <c r="J1720" s="4"/>
    </row>
    <row r="1721" spans="4:10" s="5" customFormat="1" ht="14.25">
      <c r="D1721" s="4"/>
      <c r="E1721" s="7"/>
      <c r="F1721" s="4"/>
      <c r="G1721" s="4"/>
      <c r="H1721" s="4"/>
      <c r="I1721" s="4"/>
      <c r="J1721" s="4"/>
    </row>
    <row r="1722" spans="4:10" s="5" customFormat="1" ht="14.25">
      <c r="D1722" s="4"/>
      <c r="E1722" s="7"/>
      <c r="F1722" s="4"/>
      <c r="G1722" s="4"/>
      <c r="H1722" s="4"/>
      <c r="I1722" s="4"/>
      <c r="J1722" s="4"/>
    </row>
    <row r="1723" spans="4:10" s="5" customFormat="1" ht="14.25">
      <c r="D1723" s="4"/>
      <c r="E1723" s="7"/>
      <c r="F1723" s="4"/>
      <c r="G1723" s="4"/>
      <c r="H1723" s="4"/>
      <c r="I1723" s="4"/>
      <c r="J1723" s="4"/>
    </row>
    <row r="1724" spans="4:10" s="5" customFormat="1" ht="14.25">
      <c r="D1724" s="4"/>
      <c r="E1724" s="7"/>
      <c r="F1724" s="4"/>
      <c r="G1724" s="4"/>
      <c r="H1724" s="4"/>
      <c r="I1724" s="4"/>
      <c r="J1724" s="4"/>
    </row>
    <row r="1725" spans="4:10" s="5" customFormat="1" ht="14.25">
      <c r="D1725" s="4"/>
      <c r="E1725" s="7"/>
      <c r="F1725" s="4"/>
      <c r="G1725" s="4"/>
      <c r="H1725" s="4"/>
      <c r="I1725" s="4"/>
      <c r="J1725" s="4"/>
    </row>
    <row r="1726" spans="4:10" s="5" customFormat="1" ht="14.25">
      <c r="D1726" s="4"/>
      <c r="E1726" s="7"/>
      <c r="F1726" s="4"/>
      <c r="G1726" s="4"/>
      <c r="H1726" s="4"/>
      <c r="I1726" s="4"/>
      <c r="J1726" s="4"/>
    </row>
    <row r="1727" spans="4:10" s="5" customFormat="1" ht="14.25">
      <c r="D1727" s="4"/>
      <c r="E1727" s="7"/>
      <c r="F1727" s="4"/>
      <c r="G1727" s="4"/>
      <c r="H1727" s="4"/>
      <c r="I1727" s="4"/>
      <c r="J1727" s="4"/>
    </row>
    <row r="1728" spans="4:10" s="5" customFormat="1" ht="14.25">
      <c r="D1728" s="4"/>
      <c r="E1728" s="7"/>
      <c r="F1728" s="4"/>
      <c r="G1728" s="4"/>
      <c r="H1728" s="4"/>
      <c r="I1728" s="4"/>
      <c r="J1728" s="4"/>
    </row>
    <row r="1729" spans="4:10" s="5" customFormat="1" ht="14.25">
      <c r="D1729" s="4"/>
      <c r="E1729" s="7"/>
      <c r="F1729" s="4"/>
      <c r="G1729" s="4"/>
      <c r="H1729" s="4"/>
      <c r="I1729" s="4"/>
      <c r="J1729" s="4"/>
    </row>
    <row r="1730" spans="4:10" s="5" customFormat="1" ht="14.25">
      <c r="D1730" s="4"/>
      <c r="E1730" s="7"/>
      <c r="F1730" s="4"/>
      <c r="G1730" s="4"/>
      <c r="H1730" s="4"/>
      <c r="I1730" s="4"/>
      <c r="J1730" s="4"/>
    </row>
    <row r="1731" spans="4:10" s="5" customFormat="1" ht="14.25">
      <c r="D1731" s="4"/>
      <c r="E1731" s="7"/>
      <c r="F1731" s="4"/>
      <c r="G1731" s="4"/>
      <c r="H1731" s="4"/>
      <c r="I1731" s="4"/>
      <c r="J1731" s="4"/>
    </row>
    <row r="1732" spans="4:10" s="5" customFormat="1" ht="14.25">
      <c r="D1732" s="4"/>
      <c r="E1732" s="7"/>
      <c r="F1732" s="4"/>
      <c r="G1732" s="4"/>
      <c r="H1732" s="4"/>
      <c r="I1732" s="4"/>
      <c r="J1732" s="4"/>
    </row>
    <row r="1733" spans="4:10" s="5" customFormat="1" ht="14.25">
      <c r="D1733" s="4"/>
      <c r="E1733" s="7"/>
      <c r="F1733" s="4"/>
      <c r="G1733" s="4"/>
      <c r="H1733" s="4"/>
      <c r="I1733" s="4"/>
      <c r="J1733" s="4"/>
    </row>
    <row r="1734" spans="4:10" s="5" customFormat="1" ht="14.25">
      <c r="D1734" s="4"/>
      <c r="E1734" s="7"/>
      <c r="F1734" s="4"/>
      <c r="G1734" s="4"/>
      <c r="H1734" s="4"/>
      <c r="I1734" s="4"/>
      <c r="J1734" s="4"/>
    </row>
    <row r="1735" spans="4:10" s="5" customFormat="1" ht="14.25">
      <c r="D1735" s="4"/>
      <c r="E1735" s="7"/>
      <c r="F1735" s="4"/>
      <c r="G1735" s="4"/>
      <c r="H1735" s="4"/>
      <c r="I1735" s="4"/>
      <c r="J1735" s="4"/>
    </row>
    <row r="1736" spans="4:10" s="5" customFormat="1" ht="14.25">
      <c r="D1736" s="4"/>
      <c r="E1736" s="7"/>
      <c r="F1736" s="4"/>
      <c r="G1736" s="4"/>
      <c r="H1736" s="4"/>
      <c r="I1736" s="4"/>
      <c r="J1736" s="4"/>
    </row>
    <row r="1737" spans="4:10" s="5" customFormat="1" ht="14.25">
      <c r="D1737" s="4"/>
      <c r="E1737" s="7"/>
      <c r="F1737" s="4"/>
      <c r="G1737" s="4"/>
      <c r="H1737" s="4"/>
      <c r="I1737" s="4"/>
      <c r="J1737" s="4"/>
    </row>
    <row r="1738" spans="4:10" s="5" customFormat="1" ht="14.25">
      <c r="D1738" s="4"/>
      <c r="E1738" s="7"/>
      <c r="F1738" s="4"/>
      <c r="G1738" s="4"/>
      <c r="H1738" s="4"/>
      <c r="I1738" s="4"/>
      <c r="J1738" s="4"/>
    </row>
    <row r="1739" spans="4:10" s="5" customFormat="1" ht="14.25">
      <c r="D1739" s="4"/>
      <c r="E1739" s="7"/>
      <c r="F1739" s="4"/>
      <c r="G1739" s="4"/>
      <c r="H1739" s="4"/>
      <c r="I1739" s="4"/>
      <c r="J1739" s="4"/>
    </row>
    <row r="1740" spans="4:10" s="5" customFormat="1" ht="14.25">
      <c r="D1740" s="4"/>
      <c r="E1740" s="7"/>
      <c r="F1740" s="4"/>
      <c r="G1740" s="4"/>
      <c r="H1740" s="4"/>
      <c r="I1740" s="4"/>
      <c r="J1740" s="4"/>
    </row>
    <row r="1741" spans="4:10" s="5" customFormat="1" ht="14.25">
      <c r="D1741" s="4"/>
      <c r="E1741" s="7"/>
      <c r="F1741" s="4"/>
      <c r="G1741" s="4"/>
      <c r="H1741" s="4"/>
      <c r="I1741" s="4"/>
      <c r="J1741" s="4"/>
    </row>
    <row r="1742" spans="4:10" s="5" customFormat="1" ht="14.25">
      <c r="D1742" s="4"/>
      <c r="E1742" s="7"/>
      <c r="F1742" s="4"/>
      <c r="G1742" s="4"/>
      <c r="H1742" s="4"/>
      <c r="I1742" s="4"/>
      <c r="J1742" s="4"/>
    </row>
    <row r="1743" spans="4:10" s="5" customFormat="1" ht="14.25">
      <c r="D1743" s="4"/>
      <c r="E1743" s="7"/>
      <c r="F1743" s="4"/>
      <c r="G1743" s="4"/>
      <c r="H1743" s="4"/>
      <c r="I1743" s="4"/>
      <c r="J1743" s="4"/>
    </row>
    <row r="1744" spans="4:10" s="5" customFormat="1" ht="14.25">
      <c r="D1744" s="4"/>
      <c r="E1744" s="7"/>
      <c r="F1744" s="4"/>
      <c r="G1744" s="4"/>
      <c r="H1744" s="4"/>
      <c r="I1744" s="4"/>
      <c r="J1744" s="4"/>
    </row>
    <row r="1745" spans="4:10" s="5" customFormat="1" ht="14.25">
      <c r="D1745" s="4"/>
      <c r="E1745" s="7"/>
      <c r="F1745" s="4"/>
      <c r="G1745" s="4"/>
      <c r="H1745" s="4"/>
      <c r="I1745" s="4"/>
      <c r="J1745" s="4"/>
    </row>
    <row r="1746" spans="4:10" s="5" customFormat="1" ht="14.25">
      <c r="D1746" s="4"/>
      <c r="E1746" s="7"/>
      <c r="F1746" s="4"/>
      <c r="G1746" s="4"/>
      <c r="H1746" s="4"/>
      <c r="I1746" s="4"/>
      <c r="J1746" s="4"/>
    </row>
    <row r="1747" spans="4:10" s="5" customFormat="1" ht="14.25">
      <c r="D1747" s="4"/>
      <c r="E1747" s="7"/>
      <c r="F1747" s="4"/>
      <c r="G1747" s="4"/>
      <c r="H1747" s="4"/>
      <c r="I1747" s="4"/>
      <c r="J1747" s="4"/>
    </row>
    <row r="1748" spans="4:10" s="5" customFormat="1" ht="14.25">
      <c r="D1748" s="4"/>
      <c r="E1748" s="7"/>
      <c r="F1748" s="4"/>
      <c r="G1748" s="4"/>
      <c r="H1748" s="4"/>
      <c r="I1748" s="4"/>
      <c r="J1748" s="4"/>
    </row>
    <row r="1749" spans="4:10" s="5" customFormat="1" ht="14.25">
      <c r="D1749" s="4"/>
      <c r="E1749" s="7"/>
      <c r="F1749" s="4"/>
      <c r="G1749" s="4"/>
      <c r="H1749" s="4"/>
      <c r="I1749" s="4"/>
      <c r="J1749" s="4"/>
    </row>
    <row r="1750" spans="4:10" s="5" customFormat="1" ht="14.25">
      <c r="D1750" s="4"/>
      <c r="E1750" s="7"/>
      <c r="F1750" s="4"/>
      <c r="G1750" s="4"/>
      <c r="H1750" s="4"/>
      <c r="I1750" s="4"/>
      <c r="J1750" s="4"/>
    </row>
    <row r="1751" spans="4:10" s="5" customFormat="1" ht="14.25">
      <c r="D1751" s="4"/>
      <c r="E1751" s="7"/>
      <c r="F1751" s="4"/>
      <c r="G1751" s="4"/>
      <c r="H1751" s="4"/>
      <c r="I1751" s="4"/>
      <c r="J1751" s="4"/>
    </row>
    <row r="1752" spans="4:10" s="5" customFormat="1" ht="14.25">
      <c r="D1752" s="4"/>
      <c r="E1752" s="7"/>
      <c r="F1752" s="4"/>
      <c r="G1752" s="4"/>
      <c r="H1752" s="4"/>
      <c r="I1752" s="4"/>
      <c r="J1752" s="4"/>
    </row>
    <row r="1753" spans="4:10" s="5" customFormat="1" ht="14.25">
      <c r="D1753" s="4"/>
      <c r="E1753" s="7"/>
      <c r="F1753" s="4"/>
      <c r="G1753" s="4"/>
      <c r="H1753" s="4"/>
      <c r="I1753" s="4"/>
      <c r="J1753" s="4"/>
    </row>
    <row r="1754" spans="4:10" s="5" customFormat="1" ht="14.25">
      <c r="D1754" s="4"/>
      <c r="E1754" s="7"/>
      <c r="F1754" s="4"/>
      <c r="G1754" s="4"/>
      <c r="H1754" s="4"/>
      <c r="I1754" s="4"/>
      <c r="J1754" s="4"/>
    </row>
    <row r="1755" spans="4:10" s="5" customFormat="1" ht="14.25">
      <c r="D1755" s="4"/>
      <c r="E1755" s="7"/>
      <c r="F1755" s="4"/>
      <c r="G1755" s="4"/>
      <c r="H1755" s="4"/>
      <c r="I1755" s="4"/>
      <c r="J1755" s="4"/>
    </row>
    <row r="1756" spans="4:10" s="5" customFormat="1" ht="14.25">
      <c r="D1756" s="4"/>
      <c r="E1756" s="7"/>
      <c r="F1756" s="4"/>
      <c r="G1756" s="4"/>
      <c r="H1756" s="4"/>
      <c r="I1756" s="4"/>
      <c r="J1756" s="4"/>
    </row>
    <row r="1757" spans="4:10" s="5" customFormat="1" ht="14.25">
      <c r="D1757" s="4"/>
      <c r="E1757" s="7"/>
      <c r="F1757" s="4"/>
      <c r="G1757" s="4"/>
      <c r="H1757" s="4"/>
      <c r="I1757" s="4"/>
      <c r="J1757" s="4"/>
    </row>
    <row r="1758" spans="4:10" s="5" customFormat="1" ht="14.25">
      <c r="D1758" s="4"/>
      <c r="E1758" s="7"/>
      <c r="F1758" s="4"/>
      <c r="G1758" s="4"/>
      <c r="H1758" s="4"/>
      <c r="I1758" s="4"/>
      <c r="J1758" s="4"/>
    </row>
    <row r="1759" spans="4:10" s="5" customFormat="1" ht="14.25">
      <c r="D1759" s="4"/>
      <c r="E1759" s="7"/>
      <c r="F1759" s="4"/>
      <c r="G1759" s="4"/>
      <c r="H1759" s="4"/>
      <c r="I1759" s="4"/>
      <c r="J1759" s="4"/>
    </row>
    <row r="1760" spans="4:10" s="5" customFormat="1" ht="14.25">
      <c r="D1760" s="4"/>
      <c r="E1760" s="7"/>
      <c r="F1760" s="4"/>
      <c r="G1760" s="4"/>
      <c r="H1760" s="4"/>
      <c r="I1760" s="4"/>
      <c r="J1760" s="4"/>
    </row>
    <row r="1761" spans="4:10" s="5" customFormat="1" ht="14.25">
      <c r="D1761" s="4"/>
      <c r="E1761" s="7"/>
      <c r="F1761" s="4"/>
      <c r="G1761" s="4"/>
      <c r="H1761" s="4"/>
      <c r="I1761" s="4"/>
      <c r="J1761" s="4"/>
    </row>
    <row r="1762" spans="4:10" s="5" customFormat="1" ht="14.25">
      <c r="D1762" s="4"/>
      <c r="E1762" s="7"/>
      <c r="F1762" s="4"/>
      <c r="G1762" s="4"/>
      <c r="H1762" s="4"/>
      <c r="I1762" s="4"/>
      <c r="J1762" s="4"/>
    </row>
    <row r="1763" spans="4:10" s="5" customFormat="1" ht="14.25">
      <c r="D1763" s="4"/>
      <c r="E1763" s="7"/>
      <c r="F1763" s="4"/>
      <c r="G1763" s="4"/>
      <c r="H1763" s="4"/>
      <c r="I1763" s="4"/>
      <c r="J1763" s="4"/>
    </row>
    <row r="1764" spans="4:10" s="5" customFormat="1" ht="14.25">
      <c r="D1764" s="4"/>
      <c r="E1764" s="7"/>
      <c r="F1764" s="4"/>
      <c r="G1764" s="4"/>
      <c r="H1764" s="4"/>
      <c r="I1764" s="4"/>
      <c r="J1764" s="4"/>
    </row>
    <row r="1765" spans="4:10" s="5" customFormat="1" ht="14.25">
      <c r="D1765" s="4"/>
      <c r="E1765" s="7"/>
      <c r="F1765" s="4"/>
      <c r="G1765" s="4"/>
      <c r="H1765" s="4"/>
      <c r="I1765" s="4"/>
      <c r="J1765" s="4"/>
    </row>
    <row r="1766" spans="4:10" s="5" customFormat="1" ht="14.25">
      <c r="D1766" s="4"/>
      <c r="E1766" s="7"/>
      <c r="F1766" s="4"/>
      <c r="G1766" s="4"/>
      <c r="H1766" s="4"/>
      <c r="I1766" s="4"/>
      <c r="J1766" s="4"/>
    </row>
    <row r="1767" spans="4:10" s="5" customFormat="1" ht="14.25">
      <c r="D1767" s="4"/>
      <c r="E1767" s="7"/>
      <c r="F1767" s="4"/>
      <c r="G1767" s="4"/>
      <c r="H1767" s="4"/>
      <c r="I1767" s="4"/>
      <c r="J1767" s="4"/>
    </row>
    <row r="1768" spans="4:10" s="5" customFormat="1" ht="14.25">
      <c r="D1768" s="4"/>
      <c r="E1768" s="7"/>
      <c r="F1768" s="4"/>
      <c r="G1768" s="4"/>
      <c r="H1768" s="4"/>
      <c r="I1768" s="4"/>
      <c r="J1768" s="4"/>
    </row>
    <row r="1769" spans="4:10" s="5" customFormat="1" ht="14.25">
      <c r="D1769" s="4"/>
      <c r="E1769" s="7"/>
      <c r="F1769" s="4"/>
      <c r="G1769" s="4"/>
      <c r="H1769" s="4"/>
      <c r="I1769" s="4"/>
      <c r="J1769" s="4"/>
    </row>
    <row r="1770" spans="4:10" s="5" customFormat="1" ht="14.25">
      <c r="D1770" s="4"/>
      <c r="E1770" s="7"/>
      <c r="F1770" s="4"/>
      <c r="G1770" s="4"/>
      <c r="H1770" s="4"/>
      <c r="I1770" s="4"/>
      <c r="J1770" s="4"/>
    </row>
    <row r="1771" spans="4:10" s="5" customFormat="1" ht="14.25">
      <c r="D1771" s="4"/>
      <c r="E1771" s="7"/>
      <c r="F1771" s="4"/>
      <c r="G1771" s="4"/>
      <c r="H1771" s="4"/>
      <c r="I1771" s="4"/>
      <c r="J1771" s="4"/>
    </row>
    <row r="1772" spans="4:10" s="5" customFormat="1" ht="14.25">
      <c r="D1772" s="4"/>
      <c r="E1772" s="7"/>
      <c r="F1772" s="4"/>
      <c r="G1772" s="4"/>
      <c r="H1772" s="4"/>
      <c r="I1772" s="4"/>
      <c r="J1772" s="4"/>
    </row>
    <row r="1773" spans="4:10" s="5" customFormat="1" ht="14.25">
      <c r="D1773" s="4"/>
      <c r="E1773" s="7"/>
      <c r="F1773" s="4"/>
      <c r="G1773" s="4"/>
      <c r="H1773" s="4"/>
      <c r="I1773" s="4"/>
      <c r="J1773" s="4"/>
    </row>
    <row r="1774" spans="4:10" s="5" customFormat="1" ht="14.25">
      <c r="D1774" s="4"/>
      <c r="E1774" s="7"/>
      <c r="F1774" s="4"/>
      <c r="G1774" s="4"/>
      <c r="H1774" s="4"/>
      <c r="I1774" s="4"/>
      <c r="J1774" s="4"/>
    </row>
    <row r="1775" spans="4:10" s="5" customFormat="1" ht="14.25">
      <c r="D1775" s="4"/>
      <c r="E1775" s="7"/>
      <c r="F1775" s="4"/>
      <c r="G1775" s="4"/>
      <c r="H1775" s="4"/>
      <c r="I1775" s="4"/>
      <c r="J1775" s="4"/>
    </row>
    <row r="1776" spans="4:10" s="5" customFormat="1" ht="14.25">
      <c r="D1776" s="4"/>
      <c r="E1776" s="7"/>
      <c r="F1776" s="4"/>
      <c r="G1776" s="4"/>
      <c r="H1776" s="4"/>
      <c r="I1776" s="4"/>
      <c r="J1776" s="4"/>
    </row>
    <row r="1777" spans="4:10" s="5" customFormat="1" ht="14.25">
      <c r="D1777" s="4"/>
      <c r="E1777" s="7"/>
      <c r="F1777" s="4"/>
      <c r="G1777" s="4"/>
      <c r="H1777" s="4"/>
      <c r="I1777" s="4"/>
      <c r="J1777" s="4"/>
    </row>
    <row r="1778" spans="4:10" s="5" customFormat="1" ht="14.25">
      <c r="D1778" s="4"/>
      <c r="E1778" s="7"/>
      <c r="F1778" s="4"/>
      <c r="G1778" s="4"/>
      <c r="H1778" s="4"/>
      <c r="I1778" s="4"/>
      <c r="J1778" s="4"/>
    </row>
    <row r="1779" spans="4:10" s="5" customFormat="1" ht="14.25">
      <c r="D1779" s="4"/>
      <c r="E1779" s="7"/>
      <c r="F1779" s="4"/>
      <c r="G1779" s="4"/>
      <c r="H1779" s="4"/>
      <c r="I1779" s="4"/>
      <c r="J1779" s="4"/>
    </row>
    <row r="1780" spans="4:10" s="5" customFormat="1" ht="14.25">
      <c r="D1780" s="4"/>
      <c r="E1780" s="7"/>
      <c r="F1780" s="4"/>
      <c r="G1780" s="4"/>
      <c r="H1780" s="4"/>
      <c r="I1780" s="4"/>
      <c r="J1780" s="4"/>
    </row>
    <row r="1781" spans="4:10" s="5" customFormat="1" ht="14.25">
      <c r="D1781" s="4"/>
      <c r="E1781" s="7"/>
      <c r="F1781" s="4"/>
      <c r="G1781" s="4"/>
      <c r="H1781" s="4"/>
      <c r="I1781" s="4"/>
      <c r="J1781" s="4"/>
    </row>
    <row r="1782" spans="4:10" s="5" customFormat="1" ht="14.25">
      <c r="D1782" s="4"/>
      <c r="E1782" s="7"/>
      <c r="F1782" s="4"/>
      <c r="G1782" s="4"/>
      <c r="H1782" s="4"/>
      <c r="I1782" s="4"/>
      <c r="J1782" s="4"/>
    </row>
    <row r="1783" spans="4:10" s="5" customFormat="1" ht="14.25">
      <c r="D1783" s="4"/>
      <c r="E1783" s="7"/>
      <c r="F1783" s="4"/>
      <c r="G1783" s="4"/>
      <c r="H1783" s="4"/>
      <c r="I1783" s="4"/>
      <c r="J1783" s="4"/>
    </row>
    <row r="1784" spans="4:10" s="5" customFormat="1" ht="14.25">
      <c r="D1784" s="4"/>
      <c r="E1784" s="7"/>
      <c r="F1784" s="4"/>
      <c r="G1784" s="4"/>
      <c r="H1784" s="4"/>
      <c r="I1784" s="4"/>
      <c r="J1784" s="4"/>
    </row>
    <row r="1785" spans="4:10" s="5" customFormat="1" ht="14.25">
      <c r="D1785" s="4"/>
      <c r="E1785" s="7"/>
      <c r="F1785" s="4"/>
      <c r="G1785" s="4"/>
      <c r="H1785" s="4"/>
      <c r="I1785" s="4"/>
      <c r="J1785" s="4"/>
    </row>
    <row r="1786" spans="4:10" s="5" customFormat="1" ht="14.25">
      <c r="D1786" s="4"/>
      <c r="E1786" s="7"/>
      <c r="F1786" s="4"/>
      <c r="G1786" s="4"/>
      <c r="H1786" s="4"/>
      <c r="I1786" s="4"/>
      <c r="J1786" s="4"/>
    </row>
    <row r="1787" spans="4:10" s="5" customFormat="1" ht="14.25">
      <c r="D1787" s="4"/>
      <c r="E1787" s="7"/>
      <c r="F1787" s="4"/>
      <c r="G1787" s="4"/>
      <c r="H1787" s="4"/>
      <c r="I1787" s="4"/>
      <c r="J1787" s="4"/>
    </row>
    <row r="1788" spans="4:10" s="5" customFormat="1" ht="14.25">
      <c r="D1788" s="4"/>
      <c r="E1788" s="7"/>
      <c r="F1788" s="4"/>
      <c r="G1788" s="4"/>
      <c r="H1788" s="4"/>
      <c r="I1788" s="4"/>
      <c r="J1788" s="4"/>
    </row>
    <row r="1789" spans="4:10" s="5" customFormat="1" ht="14.25">
      <c r="D1789" s="4"/>
      <c r="E1789" s="7"/>
      <c r="F1789" s="4"/>
      <c r="G1789" s="4"/>
      <c r="H1789" s="4"/>
      <c r="I1789" s="4"/>
      <c r="J1789" s="4"/>
    </row>
    <row r="1790" spans="4:10" s="5" customFormat="1" ht="14.25">
      <c r="D1790" s="4"/>
      <c r="E1790" s="7"/>
      <c r="F1790" s="4"/>
      <c r="G1790" s="4"/>
      <c r="H1790" s="4"/>
      <c r="I1790" s="4"/>
      <c r="J1790" s="4"/>
    </row>
    <row r="1791" spans="4:10" s="5" customFormat="1" ht="14.25">
      <c r="D1791" s="4"/>
      <c r="E1791" s="7"/>
      <c r="F1791" s="4"/>
      <c r="G1791" s="4"/>
      <c r="H1791" s="4"/>
      <c r="I1791" s="4"/>
      <c r="J1791" s="4"/>
    </row>
    <row r="1792" spans="4:10" s="5" customFormat="1" ht="14.25">
      <c r="D1792" s="4"/>
      <c r="E1792" s="7"/>
      <c r="F1792" s="4"/>
      <c r="G1792" s="4"/>
      <c r="H1792" s="4"/>
      <c r="I1792" s="4"/>
      <c r="J1792" s="4"/>
    </row>
    <row r="1793" spans="4:10" s="5" customFormat="1" ht="14.25">
      <c r="D1793" s="4"/>
      <c r="E1793" s="7"/>
      <c r="F1793" s="4"/>
      <c r="G1793" s="4"/>
      <c r="H1793" s="4"/>
      <c r="I1793" s="4"/>
      <c r="J1793" s="4"/>
    </row>
    <row r="1794" spans="4:10" s="5" customFormat="1" ht="14.25">
      <c r="D1794" s="4"/>
      <c r="E1794" s="7"/>
      <c r="F1794" s="4"/>
      <c r="G1794" s="4"/>
      <c r="H1794" s="4"/>
      <c r="I1794" s="4"/>
      <c r="J1794" s="4"/>
    </row>
    <row r="1795" spans="4:10" s="5" customFormat="1" ht="14.25">
      <c r="D1795" s="4"/>
      <c r="E1795" s="7"/>
      <c r="F1795" s="4"/>
      <c r="G1795" s="4"/>
      <c r="H1795" s="4"/>
      <c r="I1795" s="4"/>
      <c r="J1795" s="4"/>
    </row>
    <row r="1796" spans="4:10" s="5" customFormat="1" ht="14.25">
      <c r="D1796" s="4"/>
      <c r="E1796" s="7"/>
      <c r="F1796" s="4"/>
      <c r="G1796" s="4"/>
      <c r="H1796" s="4"/>
      <c r="I1796" s="4"/>
      <c r="J1796" s="4"/>
    </row>
    <row r="1797" spans="4:10" s="5" customFormat="1" ht="14.25">
      <c r="D1797" s="4"/>
      <c r="E1797" s="7"/>
      <c r="F1797" s="4"/>
      <c r="G1797" s="4"/>
      <c r="H1797" s="4"/>
      <c r="I1797" s="4"/>
      <c r="J1797" s="4"/>
    </row>
    <row r="1798" spans="4:10" s="5" customFormat="1" ht="14.25">
      <c r="D1798" s="4"/>
      <c r="E1798" s="7"/>
      <c r="F1798" s="4"/>
      <c r="G1798" s="4"/>
      <c r="H1798" s="4"/>
      <c r="I1798" s="4"/>
      <c r="J1798" s="4"/>
    </row>
    <row r="1799" spans="4:10" s="5" customFormat="1" ht="14.25">
      <c r="D1799" s="4"/>
      <c r="E1799" s="7"/>
      <c r="F1799" s="4"/>
      <c r="G1799" s="4"/>
      <c r="H1799" s="4"/>
      <c r="I1799" s="4"/>
      <c r="J1799" s="4"/>
    </row>
    <row r="1800" spans="4:10" s="5" customFormat="1" ht="14.25">
      <c r="D1800" s="4"/>
      <c r="E1800" s="7"/>
      <c r="F1800" s="4"/>
      <c r="G1800" s="4"/>
      <c r="H1800" s="4"/>
      <c r="I1800" s="4"/>
      <c r="J1800" s="4"/>
    </row>
    <row r="1801" spans="4:10" s="5" customFormat="1" ht="14.25">
      <c r="D1801" s="4"/>
      <c r="E1801" s="7"/>
      <c r="F1801" s="4"/>
      <c r="G1801" s="4"/>
      <c r="H1801" s="4"/>
      <c r="I1801" s="4"/>
      <c r="J1801" s="4"/>
    </row>
    <row r="1802" spans="4:10" s="5" customFormat="1" ht="14.25">
      <c r="D1802" s="4"/>
      <c r="E1802" s="7"/>
      <c r="F1802" s="4"/>
      <c r="G1802" s="4"/>
      <c r="H1802" s="4"/>
      <c r="I1802" s="4"/>
      <c r="J1802" s="4"/>
    </row>
    <row r="1803" spans="4:10" s="5" customFormat="1" ht="14.25">
      <c r="D1803" s="4"/>
      <c r="E1803" s="7"/>
      <c r="F1803" s="4"/>
      <c r="G1803" s="4"/>
      <c r="H1803" s="4"/>
      <c r="I1803" s="4"/>
      <c r="J1803" s="4"/>
    </row>
    <row r="1804" spans="4:10" s="5" customFormat="1" ht="14.25">
      <c r="D1804" s="4"/>
      <c r="E1804" s="7"/>
      <c r="F1804" s="4"/>
      <c r="G1804" s="4"/>
      <c r="H1804" s="4"/>
      <c r="I1804" s="4"/>
      <c r="J1804" s="4"/>
    </row>
    <row r="1805" spans="4:10" s="5" customFormat="1" ht="14.25">
      <c r="D1805" s="4"/>
      <c r="E1805" s="7"/>
      <c r="F1805" s="4"/>
      <c r="G1805" s="4"/>
      <c r="H1805" s="4"/>
      <c r="I1805" s="4"/>
      <c r="J1805" s="4"/>
    </row>
    <row r="1806" spans="4:10" s="5" customFormat="1" ht="14.25">
      <c r="D1806" s="4"/>
      <c r="E1806" s="7"/>
      <c r="F1806" s="4"/>
      <c r="G1806" s="4"/>
      <c r="H1806" s="4"/>
      <c r="I1806" s="4"/>
      <c r="J1806" s="4"/>
    </row>
    <row r="1807" spans="4:10" s="5" customFormat="1" ht="14.25">
      <c r="D1807" s="4"/>
      <c r="E1807" s="7"/>
      <c r="F1807" s="4"/>
      <c r="G1807" s="4"/>
      <c r="H1807" s="4"/>
      <c r="I1807" s="4"/>
      <c r="J1807" s="4"/>
    </row>
    <row r="1808" spans="4:10" s="5" customFormat="1" ht="14.25">
      <c r="D1808" s="4"/>
      <c r="E1808" s="7"/>
      <c r="F1808" s="4"/>
      <c r="G1808" s="4"/>
      <c r="H1808" s="4"/>
      <c r="I1808" s="4"/>
      <c r="J1808" s="4"/>
    </row>
    <row r="1809" spans="4:10" s="5" customFormat="1" ht="14.25">
      <c r="D1809" s="4"/>
      <c r="E1809" s="7"/>
      <c r="F1809" s="4"/>
      <c r="G1809" s="4"/>
      <c r="H1809" s="4"/>
      <c r="I1809" s="4"/>
      <c r="J1809" s="4"/>
    </row>
    <row r="1810" spans="4:10" s="5" customFormat="1" ht="14.25">
      <c r="D1810" s="4"/>
      <c r="E1810" s="7"/>
      <c r="F1810" s="4"/>
      <c r="G1810" s="4"/>
      <c r="H1810" s="4"/>
      <c r="I1810" s="4"/>
      <c r="J1810" s="4"/>
    </row>
    <row r="1811" spans="4:10" s="5" customFormat="1" ht="14.25">
      <c r="D1811" s="4"/>
      <c r="E1811" s="7"/>
      <c r="F1811" s="4"/>
      <c r="G1811" s="4"/>
      <c r="H1811" s="4"/>
      <c r="I1811" s="4"/>
      <c r="J1811" s="4"/>
    </row>
    <row r="1812" spans="4:10" s="5" customFormat="1" ht="14.25">
      <c r="D1812" s="4"/>
      <c r="E1812" s="7"/>
      <c r="F1812" s="4"/>
      <c r="G1812" s="4"/>
      <c r="H1812" s="4"/>
      <c r="I1812" s="4"/>
      <c r="J1812" s="4"/>
    </row>
    <row r="1813" spans="4:10" s="5" customFormat="1" ht="14.25">
      <c r="D1813" s="4"/>
      <c r="E1813" s="7"/>
      <c r="F1813" s="4"/>
      <c r="G1813" s="4"/>
      <c r="H1813" s="4"/>
      <c r="I1813" s="4"/>
      <c r="J1813" s="4"/>
    </row>
    <row r="1814" spans="4:10" s="5" customFormat="1" ht="14.25">
      <c r="D1814" s="4"/>
      <c r="E1814" s="7"/>
      <c r="F1814" s="4"/>
      <c r="G1814" s="4"/>
      <c r="H1814" s="4"/>
      <c r="I1814" s="4"/>
      <c r="J1814" s="4"/>
    </row>
    <row r="1815" spans="4:10" s="5" customFormat="1" ht="14.25">
      <c r="D1815" s="4"/>
      <c r="E1815" s="7"/>
      <c r="F1815" s="4"/>
      <c r="G1815" s="4"/>
      <c r="H1815" s="4"/>
      <c r="I1815" s="4"/>
      <c r="J1815" s="4"/>
    </row>
    <row r="1816" spans="4:10" s="5" customFormat="1" ht="14.25">
      <c r="D1816" s="4"/>
      <c r="E1816" s="7"/>
      <c r="F1816" s="4"/>
      <c r="G1816" s="4"/>
      <c r="H1816" s="4"/>
      <c r="I1816" s="4"/>
      <c r="J1816" s="4"/>
    </row>
    <row r="1817" spans="4:10" s="5" customFormat="1" ht="14.25">
      <c r="D1817" s="4"/>
      <c r="E1817" s="7"/>
      <c r="F1817" s="4"/>
      <c r="G1817" s="4"/>
      <c r="H1817" s="4"/>
      <c r="I1817" s="4"/>
      <c r="J1817" s="4"/>
    </row>
    <row r="1818" spans="4:10" s="5" customFormat="1" ht="14.25">
      <c r="D1818" s="4"/>
      <c r="E1818" s="7"/>
      <c r="F1818" s="4"/>
      <c r="G1818" s="4"/>
      <c r="H1818" s="4"/>
      <c r="I1818" s="4"/>
      <c r="J1818" s="4"/>
    </row>
    <row r="1819" spans="4:10" s="5" customFormat="1" ht="14.25">
      <c r="D1819" s="4"/>
      <c r="E1819" s="7"/>
      <c r="F1819" s="4"/>
      <c r="G1819" s="4"/>
      <c r="H1819" s="4"/>
      <c r="I1819" s="4"/>
      <c r="J1819" s="4"/>
    </row>
    <row r="1820" spans="4:10" s="5" customFormat="1" ht="14.25">
      <c r="D1820" s="4"/>
      <c r="E1820" s="7"/>
      <c r="F1820" s="4"/>
      <c r="G1820" s="4"/>
      <c r="H1820" s="4"/>
      <c r="I1820" s="4"/>
      <c r="J1820" s="4"/>
    </row>
    <row r="1821" spans="4:10" s="5" customFormat="1" ht="14.25">
      <c r="D1821" s="4"/>
      <c r="E1821" s="7"/>
      <c r="F1821" s="4"/>
      <c r="G1821" s="4"/>
      <c r="H1821" s="4"/>
      <c r="I1821" s="4"/>
      <c r="J1821" s="4"/>
    </row>
    <row r="1822" spans="4:10" s="5" customFormat="1" ht="14.25">
      <c r="D1822" s="4"/>
      <c r="E1822" s="7"/>
      <c r="F1822" s="4"/>
      <c r="G1822" s="4"/>
      <c r="H1822" s="4"/>
      <c r="I1822" s="4"/>
      <c r="J1822" s="4"/>
    </row>
    <row r="1823" spans="4:10" s="5" customFormat="1" ht="14.25">
      <c r="D1823" s="4"/>
      <c r="E1823" s="7"/>
      <c r="F1823" s="4"/>
      <c r="G1823" s="4"/>
      <c r="H1823" s="4"/>
      <c r="I1823" s="4"/>
      <c r="J1823" s="4"/>
    </row>
    <row r="1824" spans="4:10" s="5" customFormat="1" ht="14.25">
      <c r="D1824" s="4"/>
      <c r="E1824" s="7"/>
      <c r="F1824" s="4"/>
      <c r="G1824" s="4"/>
      <c r="H1824" s="4"/>
      <c r="I1824" s="4"/>
      <c r="J1824" s="4"/>
    </row>
    <row r="1825" spans="4:10" s="5" customFormat="1" ht="14.25">
      <c r="D1825" s="4"/>
      <c r="E1825" s="7"/>
      <c r="F1825" s="4"/>
      <c r="G1825" s="4"/>
      <c r="H1825" s="4"/>
      <c r="I1825" s="4"/>
      <c r="J1825" s="4"/>
    </row>
    <row r="1826" spans="4:10" s="5" customFormat="1" ht="14.25">
      <c r="D1826" s="4"/>
      <c r="E1826" s="7"/>
      <c r="F1826" s="4"/>
      <c r="G1826" s="4"/>
      <c r="H1826" s="4"/>
      <c r="I1826" s="4"/>
      <c r="J1826" s="4"/>
    </row>
    <row r="1827" spans="4:10" s="5" customFormat="1" ht="14.25">
      <c r="D1827" s="4"/>
      <c r="E1827" s="7"/>
      <c r="F1827" s="4"/>
      <c r="G1827" s="4"/>
      <c r="H1827" s="4"/>
      <c r="I1827" s="4"/>
      <c r="J1827" s="4"/>
    </row>
    <row r="1828" spans="4:10" s="5" customFormat="1" ht="14.25">
      <c r="D1828" s="4"/>
      <c r="E1828" s="7"/>
      <c r="F1828" s="4"/>
      <c r="G1828" s="4"/>
      <c r="H1828" s="4"/>
      <c r="I1828" s="4"/>
      <c r="J1828" s="4"/>
    </row>
    <row r="1829" spans="4:10" s="5" customFormat="1" ht="14.25">
      <c r="D1829" s="4"/>
      <c r="E1829" s="7"/>
      <c r="F1829" s="4"/>
      <c r="G1829" s="4"/>
      <c r="H1829" s="4"/>
      <c r="I1829" s="4"/>
      <c r="J1829" s="4"/>
    </row>
    <row r="1830" spans="4:10" s="5" customFormat="1" ht="14.25">
      <c r="D1830" s="4"/>
      <c r="E1830" s="7"/>
      <c r="F1830" s="4"/>
      <c r="G1830" s="4"/>
      <c r="H1830" s="4"/>
      <c r="I1830" s="4"/>
      <c r="J1830" s="4"/>
    </row>
    <row r="1831" spans="4:10" s="5" customFormat="1" ht="14.25">
      <c r="D1831" s="4"/>
      <c r="E1831" s="7"/>
      <c r="F1831" s="4"/>
      <c r="G1831" s="4"/>
      <c r="H1831" s="4"/>
      <c r="I1831" s="4"/>
      <c r="J1831" s="4"/>
    </row>
    <row r="1832" spans="4:10" s="5" customFormat="1" ht="14.25">
      <c r="D1832" s="4"/>
      <c r="E1832" s="7"/>
      <c r="F1832" s="4"/>
      <c r="G1832" s="4"/>
      <c r="H1832" s="4"/>
      <c r="I1832" s="4"/>
      <c r="J1832" s="4"/>
    </row>
    <row r="1833" spans="4:10" s="5" customFormat="1" ht="14.25">
      <c r="D1833" s="4"/>
      <c r="E1833" s="7"/>
      <c r="F1833" s="4"/>
      <c r="G1833" s="4"/>
      <c r="H1833" s="4"/>
      <c r="I1833" s="4"/>
      <c r="J1833" s="4"/>
    </row>
    <row r="1834" spans="4:10" s="5" customFormat="1" ht="14.25">
      <c r="D1834" s="4"/>
      <c r="E1834" s="7"/>
      <c r="F1834" s="4"/>
      <c r="G1834" s="4"/>
      <c r="H1834" s="4"/>
      <c r="I1834" s="4"/>
      <c r="J1834" s="4"/>
    </row>
    <row r="1835" spans="4:10" s="5" customFormat="1" ht="14.25">
      <c r="D1835" s="4"/>
      <c r="E1835" s="7"/>
      <c r="F1835" s="4"/>
      <c r="G1835" s="4"/>
      <c r="H1835" s="4"/>
      <c r="I1835" s="4"/>
      <c r="J1835" s="4"/>
    </row>
    <row r="1836" spans="4:10" s="5" customFormat="1" ht="14.25">
      <c r="D1836" s="4"/>
      <c r="E1836" s="7"/>
      <c r="F1836" s="4"/>
      <c r="G1836" s="4"/>
      <c r="H1836" s="4"/>
      <c r="I1836" s="4"/>
      <c r="J1836" s="4"/>
    </row>
    <row r="1837" spans="4:10" s="5" customFormat="1" ht="14.25">
      <c r="D1837" s="4"/>
      <c r="E1837" s="7"/>
      <c r="F1837" s="4"/>
      <c r="G1837" s="4"/>
      <c r="H1837" s="4"/>
      <c r="I1837" s="4"/>
      <c r="J1837" s="4"/>
    </row>
    <row r="1838" spans="4:10" s="5" customFormat="1" ht="14.25">
      <c r="D1838" s="4"/>
      <c r="E1838" s="7"/>
      <c r="F1838" s="4"/>
      <c r="G1838" s="4"/>
      <c r="H1838" s="4"/>
      <c r="I1838" s="4"/>
      <c r="J1838" s="4"/>
    </row>
    <row r="1839" spans="4:10" s="5" customFormat="1" ht="14.25">
      <c r="D1839" s="4"/>
      <c r="E1839" s="7"/>
      <c r="F1839" s="4"/>
      <c r="G1839" s="4"/>
      <c r="H1839" s="4"/>
      <c r="I1839" s="4"/>
      <c r="J1839" s="4"/>
    </row>
    <row r="1840" spans="4:10" s="5" customFormat="1" ht="14.25">
      <c r="D1840" s="4"/>
      <c r="E1840" s="7"/>
      <c r="F1840" s="4"/>
      <c r="G1840" s="4"/>
      <c r="H1840" s="4"/>
      <c r="I1840" s="4"/>
      <c r="J1840" s="4"/>
    </row>
    <row r="1841" spans="4:10" s="5" customFormat="1" ht="14.25">
      <c r="D1841" s="4"/>
      <c r="E1841" s="7"/>
      <c r="F1841" s="4"/>
      <c r="G1841" s="4"/>
      <c r="H1841" s="4"/>
      <c r="I1841" s="4"/>
      <c r="J1841" s="4"/>
    </row>
    <row r="1842" spans="4:10" s="5" customFormat="1" ht="14.25">
      <c r="D1842" s="4"/>
      <c r="E1842" s="7"/>
      <c r="F1842" s="4"/>
      <c r="G1842" s="4"/>
      <c r="H1842" s="4"/>
      <c r="I1842" s="4"/>
      <c r="J1842" s="4"/>
    </row>
    <row r="1843" spans="4:10" s="5" customFormat="1" ht="14.25">
      <c r="D1843" s="4"/>
      <c r="E1843" s="7"/>
      <c r="F1843" s="4"/>
      <c r="G1843" s="4"/>
      <c r="H1843" s="4"/>
      <c r="I1843" s="4"/>
      <c r="J1843" s="4"/>
    </row>
    <row r="1844" spans="4:10" s="5" customFormat="1" ht="14.25">
      <c r="D1844" s="4"/>
      <c r="E1844" s="7"/>
      <c r="F1844" s="4"/>
      <c r="G1844" s="4"/>
      <c r="H1844" s="4"/>
      <c r="I1844" s="4"/>
      <c r="J1844" s="4"/>
    </row>
    <row r="1845" spans="4:10" s="5" customFormat="1" ht="14.25">
      <c r="D1845" s="4"/>
      <c r="E1845" s="7"/>
      <c r="F1845" s="4"/>
      <c r="G1845" s="4"/>
      <c r="H1845" s="4"/>
      <c r="I1845" s="4"/>
      <c r="J1845" s="4"/>
    </row>
    <row r="1846" spans="4:10" s="5" customFormat="1" ht="14.25">
      <c r="D1846" s="4"/>
      <c r="E1846" s="7"/>
      <c r="F1846" s="4"/>
      <c r="G1846" s="4"/>
      <c r="H1846" s="4"/>
      <c r="I1846" s="4"/>
      <c r="J1846" s="4"/>
    </row>
    <row r="1847" spans="4:10" s="5" customFormat="1" ht="14.25">
      <c r="D1847" s="4"/>
      <c r="E1847" s="7"/>
      <c r="F1847" s="4"/>
      <c r="G1847" s="4"/>
      <c r="H1847" s="4"/>
      <c r="I1847" s="4"/>
      <c r="J1847" s="4"/>
    </row>
    <row r="1848" spans="4:10" s="5" customFormat="1" ht="14.25">
      <c r="D1848" s="4"/>
      <c r="E1848" s="7"/>
      <c r="F1848" s="4"/>
      <c r="G1848" s="4"/>
      <c r="H1848" s="4"/>
      <c r="I1848" s="4"/>
      <c r="J1848" s="4"/>
    </row>
    <row r="1849" spans="4:10" s="5" customFormat="1" ht="14.25">
      <c r="D1849" s="4"/>
      <c r="E1849" s="7"/>
      <c r="F1849" s="4"/>
      <c r="G1849" s="4"/>
      <c r="H1849" s="4"/>
      <c r="I1849" s="4"/>
      <c r="J1849" s="4"/>
    </row>
    <row r="1850" spans="4:10" s="5" customFormat="1" ht="14.25">
      <c r="D1850" s="4"/>
      <c r="E1850" s="7"/>
      <c r="F1850" s="4"/>
      <c r="G1850" s="4"/>
      <c r="H1850" s="4"/>
      <c r="I1850" s="4"/>
      <c r="J1850" s="4"/>
    </row>
    <row r="1851" spans="4:10" s="5" customFormat="1" ht="14.25">
      <c r="D1851" s="4"/>
      <c r="E1851" s="7"/>
      <c r="F1851" s="4"/>
      <c r="G1851" s="4"/>
      <c r="H1851" s="4"/>
      <c r="I1851" s="4"/>
      <c r="J1851" s="4"/>
    </row>
    <row r="1852" spans="4:10" s="5" customFormat="1" ht="14.25">
      <c r="D1852" s="4"/>
      <c r="E1852" s="7"/>
      <c r="F1852" s="4"/>
      <c r="G1852" s="4"/>
      <c r="H1852" s="4"/>
      <c r="I1852" s="4"/>
      <c r="J1852" s="4"/>
    </row>
    <row r="1853" spans="4:10" s="5" customFormat="1" ht="14.25">
      <c r="D1853" s="4"/>
      <c r="E1853" s="7"/>
      <c r="F1853" s="4"/>
      <c r="G1853" s="4"/>
      <c r="H1853" s="4"/>
      <c r="I1853" s="4"/>
      <c r="J1853" s="4"/>
    </row>
    <row r="1854" spans="4:10" s="5" customFormat="1" ht="14.25">
      <c r="D1854" s="4"/>
      <c r="E1854" s="7"/>
      <c r="F1854" s="4"/>
      <c r="G1854" s="4"/>
      <c r="H1854" s="4"/>
      <c r="I1854" s="4"/>
      <c r="J1854" s="4"/>
    </row>
    <row r="1855" spans="4:10" s="5" customFormat="1" ht="14.25">
      <c r="D1855" s="4"/>
      <c r="E1855" s="7"/>
      <c r="F1855" s="4"/>
      <c r="G1855" s="4"/>
      <c r="H1855" s="4"/>
      <c r="I1855" s="4"/>
      <c r="J1855" s="4"/>
    </row>
    <row r="1856" spans="4:10" s="5" customFormat="1" ht="14.25">
      <c r="D1856" s="4"/>
      <c r="E1856" s="7"/>
      <c r="F1856" s="4"/>
      <c r="G1856" s="4"/>
      <c r="H1856" s="4"/>
      <c r="I1856" s="4"/>
      <c r="J1856" s="4"/>
    </row>
    <row r="1857" spans="4:10" s="5" customFormat="1" ht="14.25">
      <c r="D1857" s="4"/>
      <c r="E1857" s="7"/>
      <c r="F1857" s="4"/>
      <c r="G1857" s="4"/>
      <c r="H1857" s="4"/>
      <c r="I1857" s="4"/>
      <c r="J1857" s="4"/>
    </row>
    <row r="1858" spans="4:10" s="5" customFormat="1" ht="14.25">
      <c r="D1858" s="4"/>
      <c r="E1858" s="7"/>
      <c r="F1858" s="4"/>
      <c r="G1858" s="4"/>
      <c r="H1858" s="4"/>
      <c r="I1858" s="4"/>
      <c r="J1858" s="4"/>
    </row>
    <row r="1859" spans="4:10" s="5" customFormat="1" ht="14.25">
      <c r="D1859" s="4"/>
      <c r="E1859" s="7"/>
      <c r="F1859" s="4"/>
      <c r="G1859" s="4"/>
      <c r="H1859" s="4"/>
      <c r="I1859" s="4"/>
      <c r="J1859" s="4"/>
    </row>
    <row r="1860" spans="4:10" s="5" customFormat="1" ht="14.25">
      <c r="D1860" s="4"/>
      <c r="E1860" s="7"/>
      <c r="F1860" s="4"/>
      <c r="G1860" s="4"/>
      <c r="H1860" s="4"/>
      <c r="I1860" s="4"/>
      <c r="J1860" s="4"/>
    </row>
    <row r="1861" spans="4:10" s="5" customFormat="1" ht="14.25">
      <c r="D1861" s="4"/>
      <c r="E1861" s="7"/>
      <c r="F1861" s="4"/>
      <c r="G1861" s="4"/>
      <c r="H1861" s="4"/>
      <c r="I1861" s="4"/>
      <c r="J1861" s="4"/>
    </row>
    <row r="1862" spans="4:10" s="5" customFormat="1" ht="14.25">
      <c r="D1862" s="4"/>
      <c r="E1862" s="7"/>
      <c r="F1862" s="4"/>
      <c r="G1862" s="4"/>
      <c r="H1862" s="4"/>
      <c r="I1862" s="4"/>
      <c r="J1862" s="4"/>
    </row>
    <row r="1863" spans="4:10" s="5" customFormat="1" ht="14.25">
      <c r="D1863" s="4"/>
      <c r="E1863" s="7"/>
      <c r="F1863" s="4"/>
      <c r="G1863" s="4"/>
      <c r="H1863" s="4"/>
      <c r="I1863" s="4"/>
      <c r="J1863" s="4"/>
    </row>
    <row r="1864" spans="4:10" s="5" customFormat="1" ht="14.25">
      <c r="D1864" s="4"/>
      <c r="E1864" s="7"/>
      <c r="F1864" s="4"/>
      <c r="G1864" s="4"/>
      <c r="H1864" s="4"/>
      <c r="I1864" s="4"/>
      <c r="J1864" s="4"/>
    </row>
    <row r="1865" spans="4:10" s="5" customFormat="1" ht="14.25">
      <c r="D1865" s="4"/>
      <c r="E1865" s="7"/>
      <c r="F1865" s="4"/>
      <c r="G1865" s="4"/>
      <c r="H1865" s="4"/>
      <c r="I1865" s="4"/>
      <c r="J1865" s="4"/>
    </row>
    <row r="1866" spans="4:10" s="5" customFormat="1" ht="14.25">
      <c r="D1866" s="4"/>
      <c r="E1866" s="7"/>
      <c r="F1866" s="4"/>
      <c r="G1866" s="4"/>
      <c r="H1866" s="4"/>
      <c r="I1866" s="4"/>
      <c r="J1866" s="4"/>
    </row>
    <row r="1867" spans="4:10" s="5" customFormat="1" ht="14.25">
      <c r="D1867" s="4"/>
      <c r="E1867" s="7"/>
      <c r="F1867" s="4"/>
      <c r="G1867" s="4"/>
      <c r="H1867" s="4"/>
      <c r="I1867" s="4"/>
      <c r="J1867" s="4"/>
    </row>
    <row r="1868" spans="4:10" s="5" customFormat="1" ht="14.25">
      <c r="D1868" s="4"/>
      <c r="E1868" s="7"/>
      <c r="F1868" s="4"/>
      <c r="G1868" s="4"/>
      <c r="H1868" s="4"/>
      <c r="I1868" s="4"/>
      <c r="J1868" s="4"/>
    </row>
    <row r="1869" spans="4:10" s="5" customFormat="1" ht="14.25">
      <c r="D1869" s="4"/>
      <c r="E1869" s="7"/>
      <c r="F1869" s="4"/>
      <c r="G1869" s="4"/>
      <c r="H1869" s="4"/>
      <c r="I1869" s="4"/>
      <c r="J1869" s="4"/>
    </row>
    <row r="1870" spans="4:10" s="5" customFormat="1" ht="14.25">
      <c r="D1870" s="4"/>
      <c r="E1870" s="7"/>
      <c r="F1870" s="4"/>
      <c r="G1870" s="4"/>
      <c r="H1870" s="4"/>
      <c r="I1870" s="4"/>
      <c r="J1870" s="4"/>
    </row>
    <row r="1871" spans="4:10" s="5" customFormat="1" ht="14.25">
      <c r="D1871" s="4"/>
      <c r="E1871" s="7"/>
      <c r="F1871" s="4"/>
      <c r="G1871" s="4"/>
      <c r="H1871" s="4"/>
      <c r="I1871" s="4"/>
      <c r="J1871" s="4"/>
    </row>
    <row r="1872" spans="4:10" s="5" customFormat="1" ht="14.25">
      <c r="D1872" s="4"/>
      <c r="E1872" s="7"/>
      <c r="F1872" s="4"/>
      <c r="G1872" s="4"/>
      <c r="H1872" s="4"/>
      <c r="I1872" s="4"/>
      <c r="J1872" s="4"/>
    </row>
    <row r="1873" spans="4:10" s="5" customFormat="1" ht="14.25">
      <c r="D1873" s="4"/>
      <c r="E1873" s="7"/>
      <c r="F1873" s="4"/>
      <c r="G1873" s="4"/>
      <c r="H1873" s="4"/>
      <c r="I1873" s="4"/>
      <c r="J1873" s="4"/>
    </row>
    <row r="1874" spans="4:10" s="5" customFormat="1" ht="14.25">
      <c r="D1874" s="4"/>
      <c r="E1874" s="7"/>
      <c r="F1874" s="4"/>
      <c r="G1874" s="4"/>
      <c r="H1874" s="4"/>
      <c r="I1874" s="4"/>
      <c r="J1874" s="4"/>
    </row>
    <row r="1875" spans="4:10" s="5" customFormat="1" ht="14.25">
      <c r="D1875" s="4"/>
      <c r="E1875" s="7"/>
      <c r="F1875" s="4"/>
      <c r="G1875" s="4"/>
      <c r="H1875" s="4"/>
      <c r="I1875" s="4"/>
      <c r="J1875" s="4"/>
    </row>
    <row r="1876" spans="4:10" s="5" customFormat="1" ht="14.25">
      <c r="D1876" s="4"/>
      <c r="E1876" s="7"/>
      <c r="F1876" s="4"/>
      <c r="G1876" s="4"/>
      <c r="H1876" s="4"/>
      <c r="I1876" s="4"/>
      <c r="J1876" s="4"/>
    </row>
    <row r="1877" spans="4:10" s="5" customFormat="1" ht="14.25">
      <c r="D1877" s="4"/>
      <c r="E1877" s="7"/>
      <c r="F1877" s="4"/>
      <c r="G1877" s="4"/>
      <c r="H1877" s="4"/>
      <c r="I1877" s="4"/>
      <c r="J1877" s="4"/>
    </row>
    <row r="1878" spans="4:10" s="5" customFormat="1" ht="14.25">
      <c r="D1878" s="4"/>
      <c r="E1878" s="7"/>
      <c r="F1878" s="4"/>
      <c r="G1878" s="4"/>
      <c r="H1878" s="4"/>
      <c r="I1878" s="4"/>
      <c r="J1878" s="4"/>
    </row>
    <row r="1879" spans="4:10" s="5" customFormat="1" ht="14.25">
      <c r="D1879" s="4"/>
      <c r="E1879" s="7"/>
      <c r="F1879" s="4"/>
      <c r="G1879" s="4"/>
      <c r="H1879" s="4"/>
      <c r="I1879" s="4"/>
      <c r="J1879" s="4"/>
    </row>
    <row r="1880" spans="4:10" s="5" customFormat="1" ht="14.25">
      <c r="D1880" s="4"/>
      <c r="E1880" s="7"/>
      <c r="F1880" s="4"/>
      <c r="G1880" s="4"/>
      <c r="H1880" s="4"/>
      <c r="I1880" s="4"/>
      <c r="J1880" s="4"/>
    </row>
    <row r="1881" spans="4:10" s="5" customFormat="1" ht="14.25">
      <c r="D1881" s="4"/>
      <c r="E1881" s="7"/>
      <c r="F1881" s="4"/>
      <c r="G1881" s="4"/>
      <c r="H1881" s="4"/>
      <c r="I1881" s="4"/>
      <c r="J1881" s="4"/>
    </row>
    <row r="1882" spans="4:10" s="5" customFormat="1" ht="14.25">
      <c r="D1882" s="4"/>
      <c r="E1882" s="7"/>
      <c r="F1882" s="4"/>
      <c r="G1882" s="4"/>
      <c r="H1882" s="4"/>
      <c r="I1882" s="4"/>
      <c r="J1882" s="4"/>
    </row>
    <row r="1883" spans="4:10" s="5" customFormat="1" ht="14.25">
      <c r="D1883" s="4"/>
      <c r="E1883" s="7"/>
      <c r="F1883" s="4"/>
      <c r="G1883" s="4"/>
      <c r="H1883" s="4"/>
      <c r="I1883" s="4"/>
      <c r="J1883" s="4"/>
    </row>
    <row r="1884" spans="4:10" s="5" customFormat="1" ht="14.25">
      <c r="D1884" s="4"/>
      <c r="E1884" s="7"/>
      <c r="F1884" s="4"/>
      <c r="G1884" s="4"/>
      <c r="H1884" s="4"/>
      <c r="I1884" s="4"/>
      <c r="J1884" s="4"/>
    </row>
    <row r="1885" spans="4:10" s="5" customFormat="1" ht="14.25">
      <c r="D1885" s="4"/>
      <c r="E1885" s="7"/>
      <c r="F1885" s="4"/>
      <c r="G1885" s="4"/>
      <c r="H1885" s="4"/>
      <c r="I1885" s="4"/>
      <c r="J1885" s="4"/>
    </row>
    <row r="1886" spans="4:10" s="5" customFormat="1" ht="14.25">
      <c r="D1886" s="4"/>
      <c r="E1886" s="7"/>
      <c r="F1886" s="4"/>
      <c r="G1886" s="4"/>
      <c r="H1886" s="4"/>
      <c r="I1886" s="4"/>
      <c r="J1886" s="4"/>
    </row>
    <row r="1887" spans="4:10" s="5" customFormat="1" ht="14.25">
      <c r="D1887" s="4"/>
      <c r="E1887" s="7"/>
      <c r="F1887" s="4"/>
      <c r="G1887" s="4"/>
      <c r="H1887" s="4"/>
      <c r="I1887" s="4"/>
      <c r="J1887" s="4"/>
    </row>
    <row r="1888" spans="4:10" s="5" customFormat="1" ht="14.25">
      <c r="D1888" s="4"/>
      <c r="E1888" s="7"/>
      <c r="F1888" s="4"/>
      <c r="G1888" s="4"/>
      <c r="H1888" s="4"/>
      <c r="I1888" s="4"/>
      <c r="J1888" s="4"/>
    </row>
    <row r="1889" spans="4:10" s="5" customFormat="1" ht="14.25">
      <c r="D1889" s="4"/>
      <c r="E1889" s="7"/>
      <c r="F1889" s="4"/>
      <c r="G1889" s="4"/>
      <c r="H1889" s="4"/>
      <c r="I1889" s="4"/>
      <c r="J1889" s="4"/>
    </row>
    <row r="1890" spans="4:10" s="5" customFormat="1" ht="14.25">
      <c r="D1890" s="4"/>
      <c r="E1890" s="7"/>
      <c r="F1890" s="4"/>
      <c r="G1890" s="4"/>
      <c r="H1890" s="4"/>
      <c r="I1890" s="4"/>
      <c r="J1890" s="4"/>
    </row>
    <row r="1891" spans="4:10" s="5" customFormat="1" ht="14.25">
      <c r="D1891" s="4"/>
      <c r="E1891" s="7"/>
      <c r="F1891" s="4"/>
      <c r="G1891" s="4"/>
      <c r="H1891" s="4"/>
      <c r="I1891" s="4"/>
      <c r="J1891" s="4"/>
    </row>
    <row r="1892" spans="4:10" s="5" customFormat="1" ht="14.25">
      <c r="D1892" s="4"/>
      <c r="E1892" s="7"/>
      <c r="F1892" s="4"/>
      <c r="G1892" s="4"/>
      <c r="H1892" s="4"/>
      <c r="I1892" s="4"/>
      <c r="J1892" s="4"/>
    </row>
    <row r="1893" spans="4:10" s="5" customFormat="1" ht="14.25">
      <c r="D1893" s="4"/>
      <c r="E1893" s="7"/>
      <c r="F1893" s="4"/>
      <c r="G1893" s="4"/>
      <c r="H1893" s="4"/>
      <c r="I1893" s="4"/>
      <c r="J1893" s="4"/>
    </row>
    <row r="1894" spans="4:10" s="5" customFormat="1" ht="14.25">
      <c r="D1894" s="4"/>
      <c r="E1894" s="7"/>
      <c r="F1894" s="4"/>
      <c r="G1894" s="4"/>
      <c r="H1894" s="4"/>
      <c r="I1894" s="4"/>
      <c r="J1894" s="4"/>
    </row>
    <row r="1895" spans="4:10" s="5" customFormat="1" ht="14.25">
      <c r="D1895" s="4"/>
      <c r="E1895" s="7"/>
      <c r="F1895" s="4"/>
      <c r="G1895" s="4"/>
      <c r="H1895" s="4"/>
      <c r="I1895" s="4"/>
      <c r="J1895" s="4"/>
    </row>
    <row r="1896" spans="4:10" s="5" customFormat="1" ht="14.25">
      <c r="D1896" s="4"/>
      <c r="E1896" s="7"/>
      <c r="F1896" s="4"/>
      <c r="G1896" s="4"/>
      <c r="H1896" s="4"/>
      <c r="I1896" s="4"/>
      <c r="J1896" s="4"/>
    </row>
    <row r="1897" spans="4:10" s="5" customFormat="1" ht="14.25">
      <c r="D1897" s="4"/>
      <c r="E1897" s="7"/>
      <c r="F1897" s="4"/>
      <c r="G1897" s="4"/>
      <c r="H1897" s="4"/>
      <c r="I1897" s="4"/>
      <c r="J1897" s="4"/>
    </row>
    <row r="1898" spans="4:10" s="5" customFormat="1" ht="14.25">
      <c r="D1898" s="4"/>
      <c r="E1898" s="7"/>
      <c r="F1898" s="4"/>
      <c r="G1898" s="4"/>
      <c r="H1898" s="4"/>
      <c r="I1898" s="4"/>
      <c r="J1898" s="4"/>
    </row>
    <row r="1899" spans="4:10" s="5" customFormat="1" ht="14.25">
      <c r="D1899" s="4"/>
      <c r="E1899" s="7"/>
      <c r="F1899" s="4"/>
      <c r="G1899" s="4"/>
      <c r="H1899" s="4"/>
      <c r="I1899" s="4"/>
      <c r="J1899" s="4"/>
    </row>
    <row r="1900" spans="4:10" s="5" customFormat="1" ht="14.25">
      <c r="D1900" s="4"/>
      <c r="E1900" s="7"/>
      <c r="F1900" s="4"/>
      <c r="G1900" s="4"/>
      <c r="H1900" s="4"/>
      <c r="I1900" s="4"/>
      <c r="J1900" s="4"/>
    </row>
    <row r="1901" spans="4:10" s="5" customFormat="1" ht="14.25">
      <c r="D1901" s="4"/>
      <c r="E1901" s="7"/>
      <c r="F1901" s="4"/>
      <c r="G1901" s="4"/>
      <c r="H1901" s="4"/>
      <c r="I1901" s="4"/>
      <c r="J1901" s="4"/>
    </row>
    <row r="1902" spans="4:10" s="5" customFormat="1" ht="14.25">
      <c r="D1902" s="4"/>
      <c r="E1902" s="7"/>
      <c r="F1902" s="4"/>
      <c r="G1902" s="4"/>
      <c r="H1902" s="4"/>
      <c r="I1902" s="4"/>
      <c r="J1902" s="4"/>
    </row>
    <row r="1903" spans="4:10" s="5" customFormat="1" ht="14.25">
      <c r="D1903" s="4"/>
      <c r="E1903" s="7"/>
      <c r="F1903" s="4"/>
      <c r="G1903" s="4"/>
      <c r="H1903" s="4"/>
      <c r="I1903" s="4"/>
      <c r="J1903" s="4"/>
    </row>
    <row r="1904" spans="4:10" s="5" customFormat="1" ht="14.25">
      <c r="D1904" s="4"/>
      <c r="E1904" s="7"/>
      <c r="F1904" s="4"/>
      <c r="G1904" s="4"/>
      <c r="H1904" s="4"/>
      <c r="I1904" s="4"/>
      <c r="J1904" s="4"/>
    </row>
    <row r="1905" spans="4:10" s="5" customFormat="1" ht="14.25">
      <c r="D1905" s="4"/>
      <c r="E1905" s="7"/>
      <c r="F1905" s="4"/>
      <c r="G1905" s="4"/>
      <c r="H1905" s="4"/>
      <c r="I1905" s="4"/>
      <c r="J1905" s="4"/>
    </row>
    <row r="1906" spans="4:10" s="5" customFormat="1" ht="14.25">
      <c r="D1906" s="4"/>
      <c r="E1906" s="7"/>
      <c r="F1906" s="4"/>
      <c r="G1906" s="4"/>
      <c r="H1906" s="4"/>
      <c r="I1906" s="4"/>
      <c r="J1906" s="4"/>
    </row>
    <row r="1907" spans="4:10" s="5" customFormat="1" ht="14.25">
      <c r="D1907" s="4"/>
      <c r="E1907" s="7"/>
      <c r="F1907" s="4"/>
      <c r="G1907" s="4"/>
      <c r="H1907" s="4"/>
      <c r="I1907" s="4"/>
      <c r="J1907" s="4"/>
    </row>
    <row r="1908" spans="4:10" s="5" customFormat="1" ht="14.25">
      <c r="D1908" s="4"/>
      <c r="E1908" s="7"/>
      <c r="F1908" s="4"/>
      <c r="G1908" s="4"/>
      <c r="H1908" s="4"/>
      <c r="I1908" s="4"/>
      <c r="J1908" s="4"/>
    </row>
    <row r="1909" spans="4:10" s="5" customFormat="1" ht="14.25">
      <c r="D1909" s="4"/>
      <c r="E1909" s="7"/>
      <c r="F1909" s="4"/>
      <c r="G1909" s="4"/>
      <c r="H1909" s="4"/>
      <c r="I1909" s="4"/>
      <c r="J1909" s="4"/>
    </row>
    <row r="1910" spans="4:10" s="5" customFormat="1" ht="14.25">
      <c r="D1910" s="4"/>
      <c r="E1910" s="7"/>
      <c r="F1910" s="4"/>
      <c r="G1910" s="4"/>
      <c r="H1910" s="4"/>
      <c r="I1910" s="4"/>
      <c r="J1910" s="4"/>
    </row>
    <row r="1911" spans="4:10" s="5" customFormat="1" ht="14.25">
      <c r="D1911" s="4"/>
      <c r="E1911" s="7"/>
      <c r="F1911" s="4"/>
      <c r="G1911" s="4"/>
      <c r="H1911" s="4"/>
      <c r="I1911" s="4"/>
      <c r="J1911" s="4"/>
    </row>
    <row r="1912" spans="4:10" s="5" customFormat="1" ht="14.25">
      <c r="D1912" s="4"/>
      <c r="E1912" s="7"/>
      <c r="F1912" s="4"/>
      <c r="G1912" s="4"/>
      <c r="H1912" s="4"/>
      <c r="I1912" s="4"/>
      <c r="J1912" s="4"/>
    </row>
    <row r="1913" spans="4:10" s="5" customFormat="1" ht="14.25">
      <c r="D1913" s="4"/>
      <c r="E1913" s="7"/>
      <c r="F1913" s="4"/>
      <c r="G1913" s="4"/>
      <c r="H1913" s="4"/>
      <c r="I1913" s="4"/>
      <c r="J1913" s="4"/>
    </row>
    <row r="1914" spans="4:10" s="5" customFormat="1" ht="14.25">
      <c r="D1914" s="4"/>
      <c r="E1914" s="7"/>
      <c r="F1914" s="4"/>
      <c r="G1914" s="4"/>
      <c r="H1914" s="4"/>
      <c r="I1914" s="4"/>
      <c r="J1914" s="4"/>
    </row>
    <row r="1915" spans="4:10" s="5" customFormat="1" ht="14.25">
      <c r="D1915" s="4"/>
      <c r="E1915" s="7"/>
      <c r="F1915" s="4"/>
      <c r="G1915" s="4"/>
      <c r="H1915" s="4"/>
      <c r="I1915" s="4"/>
      <c r="J1915" s="4"/>
    </row>
    <row r="1916" spans="4:10" s="5" customFormat="1" ht="14.25">
      <c r="D1916" s="4"/>
      <c r="E1916" s="7"/>
      <c r="F1916" s="4"/>
      <c r="G1916" s="4"/>
      <c r="H1916" s="4"/>
      <c r="I1916" s="4"/>
      <c r="J1916" s="4"/>
    </row>
    <row r="1917" spans="4:10" s="5" customFormat="1" ht="14.25">
      <c r="D1917" s="4"/>
      <c r="E1917" s="7"/>
      <c r="F1917" s="4"/>
      <c r="G1917" s="4"/>
      <c r="H1917" s="4"/>
      <c r="I1917" s="4"/>
      <c r="J1917" s="4"/>
    </row>
    <row r="1918" spans="4:10" s="5" customFormat="1" ht="14.25">
      <c r="D1918" s="4"/>
      <c r="E1918" s="7"/>
      <c r="F1918" s="4"/>
      <c r="G1918" s="4"/>
      <c r="H1918" s="4"/>
      <c r="I1918" s="4"/>
      <c r="J1918" s="4"/>
    </row>
    <row r="1919" spans="4:10" s="5" customFormat="1" ht="14.25">
      <c r="D1919" s="4"/>
      <c r="E1919" s="7"/>
      <c r="F1919" s="4"/>
      <c r="G1919" s="4"/>
      <c r="H1919" s="4"/>
      <c r="I1919" s="4"/>
      <c r="J1919" s="4"/>
    </row>
    <row r="1920" spans="4:10" s="5" customFormat="1" ht="14.25">
      <c r="D1920" s="4"/>
      <c r="E1920" s="7"/>
      <c r="F1920" s="4"/>
      <c r="G1920" s="4"/>
      <c r="H1920" s="4"/>
      <c r="I1920" s="4"/>
      <c r="J1920" s="4"/>
    </row>
    <row r="1921" spans="4:10" s="5" customFormat="1" ht="14.25">
      <c r="D1921" s="4"/>
      <c r="E1921" s="7"/>
      <c r="F1921" s="4"/>
      <c r="G1921" s="4"/>
      <c r="H1921" s="4"/>
      <c r="I1921" s="4"/>
      <c r="J1921" s="4"/>
    </row>
    <row r="1922" spans="4:10" s="5" customFormat="1" ht="14.25">
      <c r="D1922" s="4"/>
      <c r="E1922" s="7"/>
      <c r="F1922" s="4"/>
      <c r="G1922" s="4"/>
      <c r="H1922" s="4"/>
      <c r="I1922" s="4"/>
      <c r="J1922" s="4"/>
    </row>
    <row r="1923" spans="4:10" s="5" customFormat="1" ht="14.25">
      <c r="D1923" s="4"/>
      <c r="E1923" s="7"/>
      <c r="F1923" s="4"/>
      <c r="G1923" s="4"/>
      <c r="H1923" s="4"/>
      <c r="I1923" s="4"/>
      <c r="J1923" s="4"/>
    </row>
    <row r="1924" spans="4:10" s="5" customFormat="1" ht="14.25">
      <c r="D1924" s="4"/>
      <c r="E1924" s="7"/>
      <c r="F1924" s="4"/>
      <c r="G1924" s="4"/>
      <c r="H1924" s="4"/>
      <c r="I1924" s="4"/>
      <c r="J1924" s="4"/>
    </row>
    <row r="1925" spans="4:10" s="5" customFormat="1" ht="14.25">
      <c r="D1925" s="4"/>
      <c r="E1925" s="7"/>
      <c r="F1925" s="4"/>
      <c r="G1925" s="4"/>
      <c r="H1925" s="4"/>
      <c r="I1925" s="4"/>
      <c r="J1925" s="4"/>
    </row>
    <row r="1926" spans="4:10" s="5" customFormat="1" ht="14.25">
      <c r="D1926" s="4"/>
      <c r="E1926" s="7"/>
      <c r="F1926" s="4"/>
      <c r="G1926" s="4"/>
      <c r="H1926" s="4"/>
      <c r="I1926" s="4"/>
      <c r="J1926" s="4"/>
    </row>
    <row r="1927" spans="4:10" s="5" customFormat="1" ht="14.25">
      <c r="D1927" s="4"/>
      <c r="E1927" s="7"/>
      <c r="F1927" s="4"/>
      <c r="G1927" s="4"/>
      <c r="H1927" s="4"/>
      <c r="I1927" s="4"/>
      <c r="J1927" s="4"/>
    </row>
    <row r="1928" spans="4:10" s="5" customFormat="1" ht="14.25">
      <c r="D1928" s="4"/>
      <c r="E1928" s="7"/>
      <c r="F1928" s="4"/>
      <c r="G1928" s="4"/>
      <c r="H1928" s="4"/>
      <c r="I1928" s="4"/>
      <c r="J1928" s="4"/>
    </row>
    <row r="1929" spans="4:10" s="5" customFormat="1" ht="14.25">
      <c r="D1929" s="4"/>
      <c r="E1929" s="7"/>
      <c r="F1929" s="4"/>
      <c r="G1929" s="4"/>
      <c r="H1929" s="4"/>
      <c r="I1929" s="4"/>
      <c r="J1929" s="4"/>
    </row>
    <row r="1930" spans="4:10" s="5" customFormat="1" ht="14.25">
      <c r="D1930" s="4"/>
      <c r="E1930" s="7"/>
      <c r="F1930" s="4"/>
      <c r="G1930" s="4"/>
      <c r="H1930" s="4"/>
      <c r="I1930" s="4"/>
      <c r="J1930" s="4"/>
    </row>
    <row r="1931" spans="4:10" s="5" customFormat="1" ht="14.25">
      <c r="D1931" s="4"/>
      <c r="E1931" s="7"/>
      <c r="F1931" s="4"/>
      <c r="G1931" s="4"/>
      <c r="H1931" s="4"/>
      <c r="I1931" s="4"/>
      <c r="J1931" s="4"/>
    </row>
    <row r="1932" spans="4:10" s="5" customFormat="1" ht="14.25">
      <c r="D1932" s="4"/>
      <c r="E1932" s="7"/>
      <c r="F1932" s="4"/>
      <c r="G1932" s="4"/>
      <c r="H1932" s="4"/>
      <c r="I1932" s="4"/>
      <c r="J1932" s="4"/>
    </row>
    <row r="1933" spans="4:10" s="5" customFormat="1" ht="14.25">
      <c r="D1933" s="4"/>
      <c r="E1933" s="7"/>
      <c r="F1933" s="4"/>
      <c r="G1933" s="4"/>
      <c r="H1933" s="4"/>
      <c r="I1933" s="4"/>
      <c r="J1933" s="4"/>
    </row>
    <row r="1934" spans="4:10" s="5" customFormat="1" ht="14.25">
      <c r="D1934" s="4"/>
      <c r="E1934" s="7"/>
      <c r="F1934" s="4"/>
      <c r="G1934" s="4"/>
      <c r="H1934" s="4"/>
      <c r="I1934" s="4"/>
      <c r="J1934" s="4"/>
    </row>
    <row r="1935" spans="4:10" s="5" customFormat="1" ht="14.25">
      <c r="D1935" s="4"/>
      <c r="E1935" s="7"/>
      <c r="F1935" s="4"/>
      <c r="G1935" s="4"/>
      <c r="H1935" s="4"/>
      <c r="I1935" s="4"/>
      <c r="J1935" s="4"/>
    </row>
    <row r="1936" spans="4:10" s="5" customFormat="1" ht="14.25">
      <c r="D1936" s="4"/>
      <c r="E1936" s="7"/>
      <c r="F1936" s="4"/>
      <c r="G1936" s="4"/>
      <c r="H1936" s="4"/>
      <c r="I1936" s="4"/>
      <c r="J1936" s="4"/>
    </row>
    <row r="1937" spans="4:10" s="5" customFormat="1" ht="14.25">
      <c r="D1937" s="4"/>
      <c r="E1937" s="7"/>
      <c r="F1937" s="4"/>
      <c r="G1937" s="4"/>
      <c r="H1937" s="4"/>
      <c r="I1937" s="4"/>
      <c r="J1937" s="4"/>
    </row>
    <row r="1938" spans="4:10" s="5" customFormat="1" ht="14.25">
      <c r="D1938" s="4"/>
      <c r="E1938" s="7"/>
      <c r="F1938" s="4"/>
      <c r="G1938" s="4"/>
      <c r="H1938" s="4"/>
      <c r="I1938" s="4"/>
      <c r="J1938" s="4"/>
    </row>
    <row r="1939" spans="4:10" s="5" customFormat="1" ht="14.25">
      <c r="D1939" s="4"/>
      <c r="E1939" s="7"/>
      <c r="F1939" s="4"/>
      <c r="G1939" s="4"/>
      <c r="H1939" s="4"/>
      <c r="I1939" s="4"/>
      <c r="J1939" s="4"/>
    </row>
    <row r="1940" spans="4:10" s="5" customFormat="1" ht="14.25">
      <c r="D1940" s="4"/>
      <c r="E1940" s="7"/>
      <c r="F1940" s="4"/>
      <c r="G1940" s="4"/>
      <c r="H1940" s="4"/>
      <c r="I1940" s="4"/>
      <c r="J1940" s="4"/>
    </row>
    <row r="1941" spans="4:10" s="5" customFormat="1" ht="14.25">
      <c r="D1941" s="4"/>
      <c r="E1941" s="7"/>
      <c r="F1941" s="4"/>
      <c r="G1941" s="4"/>
      <c r="H1941" s="4"/>
      <c r="I1941" s="4"/>
      <c r="J1941" s="4"/>
    </row>
    <row r="1942" spans="4:10" s="5" customFormat="1" ht="14.25">
      <c r="D1942" s="4"/>
      <c r="E1942" s="7"/>
      <c r="F1942" s="4"/>
      <c r="G1942" s="4"/>
      <c r="H1942" s="4"/>
      <c r="I1942" s="4"/>
      <c r="J1942" s="4"/>
    </row>
    <row r="1943" spans="4:10" s="5" customFormat="1" ht="14.25">
      <c r="D1943" s="4"/>
      <c r="E1943" s="7"/>
      <c r="F1943" s="4"/>
      <c r="G1943" s="4"/>
      <c r="H1943" s="4"/>
      <c r="I1943" s="4"/>
      <c r="J1943" s="4"/>
    </row>
    <row r="1944" spans="4:10" s="5" customFormat="1" ht="14.25">
      <c r="D1944" s="4"/>
      <c r="E1944" s="7"/>
      <c r="F1944" s="4"/>
      <c r="G1944" s="4"/>
      <c r="H1944" s="4"/>
      <c r="I1944" s="4"/>
      <c r="J1944" s="4"/>
    </row>
    <row r="1945" spans="4:10" s="5" customFormat="1" ht="14.25">
      <c r="D1945" s="4"/>
      <c r="E1945" s="7"/>
      <c r="F1945" s="4"/>
      <c r="G1945" s="4"/>
      <c r="H1945" s="4"/>
      <c r="I1945" s="4"/>
      <c r="J1945" s="4"/>
    </row>
    <row r="1946" spans="4:10" s="5" customFormat="1" ht="14.25">
      <c r="D1946" s="4"/>
      <c r="E1946" s="7"/>
      <c r="F1946" s="4"/>
      <c r="G1946" s="4"/>
      <c r="H1946" s="4"/>
      <c r="I1946" s="4"/>
      <c r="J1946" s="4"/>
    </row>
    <row r="1947" spans="4:10" s="5" customFormat="1" ht="14.25">
      <c r="D1947" s="4"/>
      <c r="E1947" s="7"/>
      <c r="F1947" s="4"/>
      <c r="G1947" s="4"/>
      <c r="H1947" s="4"/>
      <c r="I1947" s="4"/>
      <c r="J1947" s="4"/>
    </row>
    <row r="1948" spans="4:10" s="5" customFormat="1" ht="14.25">
      <c r="D1948" s="4"/>
      <c r="E1948" s="7"/>
      <c r="F1948" s="4"/>
      <c r="G1948" s="4"/>
      <c r="H1948" s="4"/>
      <c r="I1948" s="4"/>
      <c r="J1948" s="4"/>
    </row>
    <row r="1949" spans="4:10" s="5" customFormat="1" ht="14.25">
      <c r="D1949" s="4"/>
      <c r="E1949" s="7"/>
      <c r="F1949" s="4"/>
      <c r="G1949" s="4"/>
      <c r="H1949" s="4"/>
      <c r="I1949" s="4"/>
      <c r="J1949" s="4"/>
    </row>
    <row r="1950" spans="4:10" s="5" customFormat="1" ht="14.25">
      <c r="D1950" s="4"/>
      <c r="E1950" s="7"/>
      <c r="F1950" s="4"/>
      <c r="G1950" s="4"/>
      <c r="H1950" s="4"/>
      <c r="I1950" s="4"/>
      <c r="J1950" s="4"/>
    </row>
    <row r="1951" spans="4:10" s="5" customFormat="1" ht="14.25">
      <c r="D1951" s="4"/>
      <c r="E1951" s="7"/>
      <c r="F1951" s="4"/>
      <c r="G1951" s="4"/>
      <c r="H1951" s="4"/>
      <c r="I1951" s="4"/>
      <c r="J1951" s="4"/>
    </row>
    <row r="1952" spans="4:10" s="5" customFormat="1" ht="14.25">
      <c r="D1952" s="4"/>
      <c r="E1952" s="7"/>
      <c r="F1952" s="4"/>
      <c r="G1952" s="4"/>
      <c r="H1952" s="4"/>
      <c r="I1952" s="4"/>
      <c r="J1952" s="4"/>
    </row>
    <row r="1953" spans="4:10" s="5" customFormat="1" ht="14.25">
      <c r="D1953" s="4"/>
      <c r="E1953" s="7"/>
      <c r="F1953" s="4"/>
      <c r="G1953" s="4"/>
      <c r="H1953" s="4"/>
      <c r="I1953" s="4"/>
      <c r="J1953" s="4"/>
    </row>
    <row r="1954" spans="4:10" s="5" customFormat="1" ht="14.25">
      <c r="D1954" s="4"/>
      <c r="E1954" s="7"/>
      <c r="F1954" s="4"/>
      <c r="G1954" s="4"/>
      <c r="H1954" s="4"/>
      <c r="I1954" s="4"/>
      <c r="J1954" s="4"/>
    </row>
    <row r="1955" spans="4:10" s="5" customFormat="1" ht="14.25">
      <c r="D1955" s="4"/>
      <c r="E1955" s="7"/>
      <c r="F1955" s="4"/>
      <c r="G1955" s="4"/>
      <c r="H1955" s="4"/>
      <c r="I1955" s="4"/>
      <c r="J1955" s="4"/>
    </row>
    <row r="1956" spans="4:10" s="5" customFormat="1" ht="14.25">
      <c r="D1956" s="4"/>
      <c r="E1956" s="7"/>
      <c r="F1956" s="4"/>
      <c r="G1956" s="4"/>
      <c r="H1956" s="4"/>
      <c r="I1956" s="4"/>
      <c r="J1956" s="4"/>
    </row>
    <row r="1957" spans="4:10" s="5" customFormat="1" ht="14.25">
      <c r="D1957" s="4"/>
      <c r="E1957" s="7"/>
      <c r="F1957" s="4"/>
      <c r="G1957" s="4"/>
      <c r="H1957" s="4"/>
      <c r="I1957" s="4"/>
      <c r="J1957" s="4"/>
    </row>
    <row r="1958" spans="4:10" s="5" customFormat="1" ht="14.25">
      <c r="D1958" s="4"/>
      <c r="E1958" s="7"/>
      <c r="F1958" s="4"/>
      <c r="G1958" s="4"/>
      <c r="H1958" s="4"/>
      <c r="I1958" s="4"/>
      <c r="J1958" s="4"/>
    </row>
    <row r="1959" spans="4:10" s="5" customFormat="1" ht="14.25">
      <c r="D1959" s="4"/>
      <c r="E1959" s="7"/>
      <c r="F1959" s="4"/>
      <c r="G1959" s="4"/>
      <c r="H1959" s="4"/>
      <c r="I1959" s="4"/>
      <c r="J1959" s="4"/>
    </row>
    <row r="1960" spans="4:10" s="5" customFormat="1" ht="14.25">
      <c r="D1960" s="4"/>
      <c r="E1960" s="7"/>
      <c r="F1960" s="4"/>
      <c r="G1960" s="4"/>
      <c r="H1960" s="4"/>
      <c r="I1960" s="4"/>
      <c r="J1960" s="4"/>
    </row>
    <row r="1961" spans="4:10" s="5" customFormat="1" ht="14.25">
      <c r="D1961" s="4"/>
      <c r="E1961" s="7"/>
      <c r="F1961" s="4"/>
      <c r="G1961" s="4"/>
      <c r="H1961" s="4"/>
      <c r="I1961" s="4"/>
      <c r="J1961" s="4"/>
    </row>
    <row r="1962" spans="4:10" s="5" customFormat="1" ht="14.25">
      <c r="D1962" s="4"/>
      <c r="E1962" s="7"/>
      <c r="F1962" s="4"/>
      <c r="G1962" s="4"/>
      <c r="H1962" s="4"/>
      <c r="I1962" s="4"/>
      <c r="J1962" s="4"/>
    </row>
    <row r="1963" spans="4:10" s="5" customFormat="1" ht="14.25">
      <c r="D1963" s="4"/>
      <c r="E1963" s="7"/>
      <c r="F1963" s="4"/>
      <c r="G1963" s="4"/>
      <c r="H1963" s="4"/>
      <c r="I1963" s="4"/>
      <c r="J1963" s="4"/>
    </row>
    <row r="1964" spans="4:10" s="5" customFormat="1" ht="14.25">
      <c r="D1964" s="4"/>
      <c r="E1964" s="7"/>
      <c r="F1964" s="4"/>
      <c r="G1964" s="4"/>
      <c r="H1964" s="4"/>
      <c r="I1964" s="4"/>
      <c r="J1964" s="4"/>
    </row>
    <row r="1965" spans="4:10" s="5" customFormat="1" ht="14.25">
      <c r="D1965" s="4"/>
      <c r="E1965" s="7"/>
      <c r="F1965" s="4"/>
      <c r="G1965" s="4"/>
      <c r="H1965" s="4"/>
      <c r="I1965" s="4"/>
      <c r="J1965" s="4"/>
    </row>
    <row r="1966" spans="4:10" s="5" customFormat="1" ht="14.25">
      <c r="D1966" s="4"/>
      <c r="E1966" s="7"/>
      <c r="F1966" s="4"/>
      <c r="G1966" s="4"/>
      <c r="H1966" s="4"/>
      <c r="I1966" s="4"/>
      <c r="J1966" s="4"/>
    </row>
    <row r="1967" spans="4:10" s="5" customFormat="1" ht="14.25">
      <c r="D1967" s="4"/>
      <c r="E1967" s="7"/>
      <c r="F1967" s="4"/>
      <c r="G1967" s="4"/>
      <c r="H1967" s="4"/>
      <c r="I1967" s="4"/>
      <c r="J1967" s="4"/>
    </row>
    <row r="1968" spans="4:10" s="5" customFormat="1" ht="14.25">
      <c r="D1968" s="4"/>
      <c r="E1968" s="7"/>
      <c r="F1968" s="4"/>
      <c r="G1968" s="4"/>
      <c r="H1968" s="4"/>
      <c r="I1968" s="4"/>
      <c r="J1968" s="4"/>
    </row>
    <row r="1969" spans="4:10" s="5" customFormat="1" ht="14.25">
      <c r="D1969" s="4"/>
      <c r="E1969" s="7"/>
      <c r="F1969" s="4"/>
      <c r="G1969" s="4"/>
      <c r="H1969" s="4"/>
      <c r="I1969" s="4"/>
      <c r="J1969" s="4"/>
    </row>
    <row r="1970" spans="4:10" s="5" customFormat="1" ht="14.25">
      <c r="D1970" s="4"/>
      <c r="E1970" s="7"/>
      <c r="F1970" s="4"/>
      <c r="G1970" s="4"/>
      <c r="H1970" s="4"/>
      <c r="I1970" s="4"/>
      <c r="J1970" s="4"/>
    </row>
    <row r="1971" spans="4:10" s="5" customFormat="1" ht="14.25">
      <c r="D1971" s="4"/>
      <c r="E1971" s="7"/>
      <c r="F1971" s="4"/>
      <c r="G1971" s="4"/>
      <c r="H1971" s="4"/>
      <c r="I1971" s="4"/>
      <c r="J1971" s="4"/>
    </row>
    <row r="1972" spans="4:10" s="5" customFormat="1" ht="14.25">
      <c r="D1972" s="4"/>
      <c r="E1972" s="7"/>
      <c r="F1972" s="4"/>
      <c r="G1972" s="4"/>
      <c r="H1972" s="4"/>
      <c r="I1972" s="4"/>
      <c r="J1972" s="4"/>
    </row>
    <row r="1973" spans="4:10" s="5" customFormat="1" ht="14.25">
      <c r="D1973" s="4"/>
      <c r="E1973" s="7"/>
      <c r="F1973" s="4"/>
      <c r="G1973" s="4"/>
      <c r="H1973" s="4"/>
      <c r="I1973" s="4"/>
      <c r="J1973" s="4"/>
    </row>
    <row r="1974" spans="4:10" s="5" customFormat="1" ht="14.25">
      <c r="D1974" s="4"/>
      <c r="E1974" s="7"/>
      <c r="F1974" s="4"/>
      <c r="G1974" s="4"/>
      <c r="H1974" s="4"/>
      <c r="I1974" s="4"/>
      <c r="J1974" s="4"/>
    </row>
    <row r="1975" spans="4:10" s="5" customFormat="1" ht="14.25">
      <c r="D1975" s="4"/>
      <c r="E1975" s="7"/>
      <c r="F1975" s="4"/>
      <c r="G1975" s="4"/>
      <c r="H1975" s="4"/>
      <c r="I1975" s="4"/>
      <c r="J1975" s="4"/>
    </row>
    <row r="1976" spans="4:10" s="5" customFormat="1" ht="14.25">
      <c r="D1976" s="4"/>
      <c r="E1976" s="7"/>
      <c r="F1976" s="4"/>
      <c r="G1976" s="4"/>
      <c r="H1976" s="4"/>
      <c r="I1976" s="4"/>
      <c r="J1976" s="4"/>
    </row>
    <row r="1977" spans="4:10" s="5" customFormat="1" ht="14.25">
      <c r="D1977" s="4"/>
      <c r="E1977" s="7"/>
      <c r="F1977" s="4"/>
      <c r="G1977" s="4"/>
      <c r="H1977" s="4"/>
      <c r="I1977" s="4"/>
      <c r="J1977" s="4"/>
    </row>
    <row r="1978" spans="4:10" s="5" customFormat="1" ht="14.25">
      <c r="D1978" s="4"/>
      <c r="E1978" s="7"/>
      <c r="F1978" s="4"/>
      <c r="G1978" s="4"/>
      <c r="H1978" s="4"/>
      <c r="I1978" s="4"/>
      <c r="J1978" s="4"/>
    </row>
    <row r="1979" spans="4:10" s="5" customFormat="1" ht="14.25">
      <c r="D1979" s="4"/>
      <c r="E1979" s="7"/>
      <c r="F1979" s="4"/>
      <c r="G1979" s="4"/>
      <c r="H1979" s="4"/>
      <c r="I1979" s="4"/>
      <c r="J1979" s="4"/>
    </row>
    <row r="1980" spans="4:10" s="5" customFormat="1" ht="14.25">
      <c r="D1980" s="4"/>
      <c r="E1980" s="7"/>
      <c r="F1980" s="4"/>
      <c r="G1980" s="4"/>
      <c r="H1980" s="4"/>
      <c r="I1980" s="4"/>
      <c r="J1980" s="4"/>
    </row>
    <row r="1981" spans="4:10" s="5" customFormat="1" ht="14.25">
      <c r="D1981" s="4"/>
      <c r="E1981" s="7"/>
      <c r="F1981" s="4"/>
      <c r="G1981" s="4"/>
      <c r="H1981" s="4"/>
      <c r="I1981" s="4"/>
      <c r="J1981" s="4"/>
    </row>
    <row r="1982" spans="4:10" s="5" customFormat="1" ht="14.25">
      <c r="D1982" s="4"/>
      <c r="E1982" s="7"/>
      <c r="F1982" s="4"/>
      <c r="G1982" s="4"/>
      <c r="H1982" s="4"/>
      <c r="I1982" s="4"/>
      <c r="J1982" s="4"/>
    </row>
    <row r="1983" spans="4:10" s="5" customFormat="1" ht="14.25">
      <c r="D1983" s="4"/>
      <c r="E1983" s="7"/>
      <c r="F1983" s="4"/>
      <c r="G1983" s="4"/>
      <c r="H1983" s="4"/>
      <c r="I1983" s="4"/>
      <c r="J1983" s="4"/>
    </row>
    <row r="1984" spans="4:10" s="5" customFormat="1" ht="14.25">
      <c r="D1984" s="4"/>
      <c r="E1984" s="7"/>
      <c r="F1984" s="4"/>
      <c r="G1984" s="4"/>
      <c r="H1984" s="4"/>
      <c r="I1984" s="4"/>
      <c r="J1984" s="4"/>
    </row>
    <row r="1985" spans="4:10" s="5" customFormat="1" ht="14.25">
      <c r="D1985" s="4"/>
      <c r="E1985" s="7"/>
      <c r="F1985" s="4"/>
      <c r="G1985" s="4"/>
      <c r="H1985" s="4"/>
      <c r="I1985" s="4"/>
      <c r="J1985" s="4"/>
    </row>
    <row r="1986" spans="4:10" s="5" customFormat="1" ht="14.25">
      <c r="D1986" s="4"/>
      <c r="E1986" s="7"/>
      <c r="F1986" s="4"/>
      <c r="G1986" s="4"/>
      <c r="H1986" s="4"/>
      <c r="I1986" s="4"/>
      <c r="J1986" s="4"/>
    </row>
    <row r="1987" spans="4:10" s="5" customFormat="1" ht="14.25">
      <c r="D1987" s="4"/>
      <c r="E1987" s="7"/>
      <c r="F1987" s="4"/>
      <c r="G1987" s="4"/>
      <c r="H1987" s="4"/>
      <c r="I1987" s="4"/>
      <c r="J1987" s="4"/>
    </row>
    <row r="1988" spans="4:10" s="5" customFormat="1" ht="14.25">
      <c r="D1988" s="4"/>
      <c r="E1988" s="7"/>
      <c r="F1988" s="4"/>
      <c r="G1988" s="4"/>
      <c r="H1988" s="4"/>
      <c r="I1988" s="4"/>
      <c r="J1988" s="4"/>
    </row>
    <row r="1989" spans="4:10" s="5" customFormat="1" ht="14.25">
      <c r="D1989" s="4"/>
      <c r="E1989" s="7"/>
      <c r="F1989" s="4"/>
      <c r="G1989" s="4"/>
      <c r="H1989" s="4"/>
      <c r="I1989" s="4"/>
      <c r="J1989" s="4"/>
    </row>
    <row r="1990" spans="4:10" s="5" customFormat="1" ht="14.25">
      <c r="D1990" s="4"/>
      <c r="E1990" s="7"/>
      <c r="F1990" s="4"/>
      <c r="G1990" s="4"/>
      <c r="H1990" s="4"/>
      <c r="I1990" s="4"/>
      <c r="J1990" s="4"/>
    </row>
    <row r="1991" spans="4:10" s="5" customFormat="1" ht="14.25">
      <c r="D1991" s="4"/>
      <c r="E1991" s="7"/>
      <c r="F1991" s="4"/>
      <c r="G1991" s="4"/>
      <c r="H1991" s="4"/>
      <c r="I1991" s="4"/>
      <c r="J1991" s="4"/>
    </row>
    <row r="1992" spans="4:10" s="5" customFormat="1" ht="14.25">
      <c r="D1992" s="4"/>
      <c r="E1992" s="7"/>
      <c r="F1992" s="4"/>
      <c r="G1992" s="4"/>
      <c r="H1992" s="4"/>
      <c r="I1992" s="4"/>
      <c r="J1992" s="4"/>
    </row>
    <row r="1993" spans="4:10" s="5" customFormat="1" ht="14.25">
      <c r="D1993" s="4"/>
      <c r="E1993" s="7"/>
      <c r="F1993" s="4"/>
      <c r="G1993" s="4"/>
      <c r="H1993" s="4"/>
      <c r="I1993" s="4"/>
      <c r="J1993" s="4"/>
    </row>
    <row r="1994" spans="4:10" s="5" customFormat="1" ht="14.25">
      <c r="D1994" s="4"/>
      <c r="E1994" s="7"/>
      <c r="F1994" s="4"/>
      <c r="G1994" s="4"/>
      <c r="H1994" s="4"/>
      <c r="I1994" s="4"/>
      <c r="J1994" s="4"/>
    </row>
    <row r="1995" spans="4:10" s="5" customFormat="1" ht="14.25">
      <c r="D1995" s="4"/>
      <c r="E1995" s="7"/>
      <c r="F1995" s="4"/>
      <c r="G1995" s="4"/>
      <c r="H1995" s="4"/>
      <c r="I1995" s="4"/>
      <c r="J1995" s="4"/>
    </row>
    <row r="1996" spans="4:10" s="5" customFormat="1" ht="14.25">
      <c r="D1996" s="4"/>
      <c r="E1996" s="7"/>
      <c r="F1996" s="4"/>
      <c r="G1996" s="4"/>
      <c r="H1996" s="4"/>
      <c r="I1996" s="4"/>
      <c r="J1996" s="4"/>
    </row>
    <row r="1997" spans="4:10" s="5" customFormat="1" ht="14.25">
      <c r="D1997" s="4"/>
      <c r="E1997" s="7"/>
      <c r="F1997" s="4"/>
      <c r="G1997" s="4"/>
      <c r="H1997" s="4"/>
      <c r="I1997" s="4"/>
      <c r="J1997" s="4"/>
    </row>
    <row r="1998" spans="4:10" s="5" customFormat="1" ht="14.25">
      <c r="D1998" s="4"/>
      <c r="E1998" s="7"/>
      <c r="F1998" s="4"/>
      <c r="G1998" s="4"/>
      <c r="H1998" s="4"/>
      <c r="I1998" s="4"/>
      <c r="J1998" s="4"/>
    </row>
    <row r="1999" spans="4:10" s="5" customFormat="1" ht="14.25">
      <c r="D1999" s="4"/>
      <c r="E1999" s="7"/>
      <c r="F1999" s="4"/>
      <c r="G1999" s="4"/>
      <c r="H1999" s="4"/>
      <c r="I1999" s="4"/>
      <c r="J1999" s="4"/>
    </row>
    <row r="2000" spans="4:10" s="5" customFormat="1" ht="14.25">
      <c r="D2000" s="4"/>
      <c r="E2000" s="7"/>
      <c r="F2000" s="4"/>
      <c r="G2000" s="4"/>
      <c r="H2000" s="4"/>
      <c r="I2000" s="4"/>
      <c r="J2000" s="4"/>
    </row>
    <row r="2001" spans="4:10" s="5" customFormat="1" ht="14.25">
      <c r="D2001" s="4"/>
      <c r="E2001" s="7"/>
      <c r="F2001" s="4"/>
      <c r="G2001" s="4"/>
      <c r="H2001" s="4"/>
      <c r="I2001" s="4"/>
      <c r="J2001" s="4"/>
    </row>
    <row r="2002" spans="4:10" s="5" customFormat="1" ht="14.25">
      <c r="D2002" s="4"/>
      <c r="E2002" s="7"/>
      <c r="F2002" s="4"/>
      <c r="G2002" s="4"/>
      <c r="H2002" s="4"/>
      <c r="I2002" s="4"/>
      <c r="J2002" s="4"/>
    </row>
    <row r="2003" spans="4:10" s="5" customFormat="1" ht="14.25">
      <c r="D2003" s="4"/>
      <c r="E2003" s="7"/>
      <c r="F2003" s="4"/>
      <c r="G2003" s="4"/>
      <c r="H2003" s="4"/>
      <c r="I2003" s="4"/>
      <c r="J2003" s="4"/>
    </row>
    <row r="2004" spans="4:10" s="5" customFormat="1" ht="14.25">
      <c r="D2004" s="4"/>
      <c r="E2004" s="7"/>
      <c r="F2004" s="4"/>
      <c r="G2004" s="4"/>
      <c r="H2004" s="4"/>
      <c r="I2004" s="4"/>
      <c r="J2004" s="4"/>
    </row>
    <row r="2005" spans="4:10" s="5" customFormat="1" ht="14.25">
      <c r="D2005" s="4"/>
      <c r="E2005" s="7"/>
      <c r="F2005" s="4"/>
      <c r="G2005" s="4"/>
      <c r="H2005" s="4"/>
      <c r="I2005" s="4"/>
      <c r="J2005" s="4"/>
    </row>
    <row r="2006" spans="4:10" s="5" customFormat="1" ht="14.25">
      <c r="D2006" s="4"/>
      <c r="E2006" s="7"/>
      <c r="F2006" s="4"/>
      <c r="G2006" s="4"/>
      <c r="H2006" s="4"/>
      <c r="I2006" s="4"/>
      <c r="J2006" s="4"/>
    </row>
    <row r="2007" spans="4:10" s="5" customFormat="1" ht="14.25">
      <c r="D2007" s="4"/>
      <c r="E2007" s="7"/>
      <c r="F2007" s="4"/>
      <c r="G2007" s="4"/>
      <c r="H2007" s="4"/>
      <c r="I2007" s="4"/>
      <c r="J2007" s="4"/>
    </row>
    <row r="2008" spans="4:10" s="5" customFormat="1" ht="14.25">
      <c r="D2008" s="4"/>
      <c r="E2008" s="7"/>
      <c r="F2008" s="4"/>
      <c r="G2008" s="4"/>
      <c r="H2008" s="4"/>
      <c r="I2008" s="4"/>
      <c r="J2008" s="4"/>
    </row>
    <row r="2009" spans="4:10" s="5" customFormat="1" ht="14.25">
      <c r="D2009" s="4"/>
      <c r="E2009" s="7"/>
      <c r="F2009" s="4"/>
      <c r="G2009" s="4"/>
      <c r="H2009" s="4"/>
      <c r="I2009" s="4"/>
      <c r="J2009" s="4"/>
    </row>
    <row r="2010" spans="4:10" s="5" customFormat="1" ht="14.25">
      <c r="D2010" s="4"/>
      <c r="E2010" s="7"/>
      <c r="F2010" s="4"/>
      <c r="G2010" s="4"/>
      <c r="H2010" s="4"/>
      <c r="I2010" s="4"/>
      <c r="J2010" s="4"/>
    </row>
    <row r="2011" spans="4:10" s="5" customFormat="1" ht="14.25">
      <c r="D2011" s="4"/>
      <c r="E2011" s="7"/>
      <c r="F2011" s="4"/>
      <c r="G2011" s="4"/>
      <c r="H2011" s="4"/>
      <c r="I2011" s="4"/>
      <c r="J2011" s="4"/>
    </row>
    <row r="2012" spans="4:10" s="5" customFormat="1" ht="14.25">
      <c r="D2012" s="4"/>
      <c r="E2012" s="7"/>
      <c r="F2012" s="4"/>
      <c r="G2012" s="4"/>
      <c r="H2012" s="4"/>
      <c r="I2012" s="4"/>
      <c r="J2012" s="4"/>
    </row>
    <row r="2013" spans="4:10" s="5" customFormat="1" ht="14.25">
      <c r="D2013" s="4"/>
      <c r="E2013" s="7"/>
      <c r="F2013" s="4"/>
      <c r="G2013" s="4"/>
      <c r="H2013" s="4"/>
      <c r="I2013" s="4"/>
      <c r="J2013" s="4"/>
    </row>
    <row r="2014" spans="4:10" s="5" customFormat="1" ht="14.25">
      <c r="D2014" s="4"/>
      <c r="E2014" s="7"/>
      <c r="F2014" s="4"/>
      <c r="G2014" s="4"/>
      <c r="H2014" s="4"/>
      <c r="I2014" s="4"/>
      <c r="J2014" s="4"/>
    </row>
    <row r="2015" spans="4:10" s="5" customFormat="1" ht="14.25">
      <c r="D2015" s="4"/>
      <c r="E2015" s="7"/>
      <c r="F2015" s="4"/>
      <c r="G2015" s="4"/>
      <c r="H2015" s="4"/>
      <c r="I2015" s="4"/>
      <c r="J2015" s="4"/>
    </row>
    <row r="2016" spans="4:10" s="5" customFormat="1" ht="14.25">
      <c r="D2016" s="4"/>
      <c r="E2016" s="7"/>
      <c r="F2016" s="4"/>
      <c r="G2016" s="4"/>
      <c r="H2016" s="4"/>
      <c r="I2016" s="4"/>
      <c r="J2016" s="4"/>
    </row>
    <row r="2017" spans="4:10" s="5" customFormat="1" ht="14.25">
      <c r="D2017" s="4"/>
      <c r="E2017" s="7"/>
      <c r="F2017" s="4"/>
      <c r="G2017" s="4"/>
      <c r="H2017" s="4"/>
      <c r="I2017" s="4"/>
      <c r="J2017" s="4"/>
    </row>
    <row r="2018" spans="4:10" s="5" customFormat="1" ht="14.25">
      <c r="D2018" s="4"/>
      <c r="E2018" s="7"/>
      <c r="F2018" s="4"/>
      <c r="G2018" s="4"/>
      <c r="H2018" s="4"/>
      <c r="I2018" s="4"/>
      <c r="J2018" s="4"/>
    </row>
    <row r="2019" spans="4:10" s="5" customFormat="1" ht="14.25">
      <c r="D2019" s="4"/>
      <c r="E2019" s="7"/>
      <c r="F2019" s="4"/>
      <c r="G2019" s="4"/>
      <c r="H2019" s="4"/>
      <c r="I2019" s="4"/>
      <c r="J2019" s="4"/>
    </row>
    <row r="2020" spans="4:10" s="5" customFormat="1" ht="14.25">
      <c r="D2020" s="4"/>
      <c r="E2020" s="7"/>
      <c r="F2020" s="4"/>
      <c r="G2020" s="4"/>
      <c r="H2020" s="4"/>
      <c r="I2020" s="4"/>
      <c r="J2020" s="4"/>
    </row>
    <row r="2021" spans="4:10" s="5" customFormat="1" ht="14.25">
      <c r="D2021" s="4"/>
      <c r="E2021" s="7"/>
      <c r="F2021" s="4"/>
      <c r="G2021" s="4"/>
      <c r="H2021" s="4"/>
      <c r="I2021" s="4"/>
      <c r="J2021" s="4"/>
    </row>
    <row r="2022" spans="4:10" s="5" customFormat="1" ht="14.25">
      <c r="D2022" s="4"/>
      <c r="E2022" s="7"/>
      <c r="F2022" s="4"/>
      <c r="G2022" s="4"/>
      <c r="H2022" s="4"/>
      <c r="I2022" s="4"/>
      <c r="J2022" s="4"/>
    </row>
    <row r="2023" spans="4:10" s="5" customFormat="1" ht="14.25">
      <c r="D2023" s="4"/>
      <c r="E2023" s="7"/>
      <c r="F2023" s="4"/>
      <c r="G2023" s="4"/>
      <c r="H2023" s="4"/>
      <c r="I2023" s="4"/>
      <c r="J2023" s="4"/>
    </row>
    <row r="2024" spans="4:10" s="5" customFormat="1" ht="14.25">
      <c r="D2024" s="4"/>
      <c r="E2024" s="7"/>
      <c r="F2024" s="4"/>
      <c r="G2024" s="4"/>
      <c r="H2024" s="4"/>
      <c r="I2024" s="4"/>
      <c r="J2024" s="4"/>
    </row>
    <row r="2025" spans="4:10" s="5" customFormat="1" ht="14.25">
      <c r="D2025" s="4"/>
      <c r="E2025" s="7"/>
      <c r="F2025" s="4"/>
      <c r="G2025" s="4"/>
      <c r="H2025" s="4"/>
      <c r="I2025" s="4"/>
      <c r="J2025" s="4"/>
    </row>
    <row r="2026" spans="4:10" s="5" customFormat="1" ht="14.25">
      <c r="D2026" s="4"/>
      <c r="E2026" s="7"/>
      <c r="F2026" s="4"/>
      <c r="G2026" s="4"/>
      <c r="H2026" s="4"/>
      <c r="I2026" s="4"/>
      <c r="J2026" s="4"/>
    </row>
    <row r="2027" spans="4:10" s="5" customFormat="1" ht="14.25">
      <c r="D2027" s="4"/>
      <c r="E2027" s="7"/>
      <c r="F2027" s="4"/>
      <c r="G2027" s="4"/>
      <c r="H2027" s="4"/>
      <c r="I2027" s="4"/>
      <c r="J2027" s="4"/>
    </row>
    <row r="2028" spans="4:10" s="5" customFormat="1" ht="14.25">
      <c r="D2028" s="4"/>
      <c r="E2028" s="7"/>
      <c r="F2028" s="4"/>
      <c r="G2028" s="4"/>
      <c r="H2028" s="4"/>
      <c r="I2028" s="4"/>
      <c r="J2028" s="4"/>
    </row>
    <row r="2029" spans="4:10" s="5" customFormat="1" ht="14.25">
      <c r="D2029" s="4"/>
      <c r="E2029" s="7"/>
      <c r="F2029" s="4"/>
      <c r="G2029" s="4"/>
      <c r="H2029" s="4"/>
      <c r="I2029" s="4"/>
      <c r="J2029" s="4"/>
    </row>
    <row r="2030" spans="4:10" s="5" customFormat="1" ht="14.25">
      <c r="D2030" s="4"/>
      <c r="E2030" s="7"/>
      <c r="F2030" s="4"/>
      <c r="G2030" s="4"/>
      <c r="H2030" s="4"/>
      <c r="I2030" s="4"/>
      <c r="J2030" s="4"/>
    </row>
    <row r="2031" spans="4:10" s="5" customFormat="1" ht="14.25">
      <c r="D2031" s="4"/>
      <c r="E2031" s="7"/>
      <c r="F2031" s="4"/>
      <c r="G2031" s="4"/>
      <c r="H2031" s="4"/>
      <c r="I2031" s="4"/>
      <c r="J2031" s="4"/>
    </row>
    <row r="2032" spans="4:10" s="5" customFormat="1" ht="14.25">
      <c r="D2032" s="4"/>
      <c r="E2032" s="7"/>
      <c r="F2032" s="4"/>
      <c r="G2032" s="4"/>
      <c r="H2032" s="4"/>
      <c r="I2032" s="4"/>
      <c r="J2032" s="4"/>
    </row>
    <row r="2033" spans="4:10" s="5" customFormat="1" ht="14.25">
      <c r="D2033" s="4"/>
      <c r="E2033" s="7"/>
      <c r="F2033" s="4"/>
      <c r="G2033" s="4"/>
      <c r="H2033" s="4"/>
      <c r="I2033" s="4"/>
      <c r="J2033" s="4"/>
    </row>
    <row r="2034" spans="4:10" s="5" customFormat="1" ht="14.25">
      <c r="D2034" s="4"/>
      <c r="E2034" s="7"/>
      <c r="F2034" s="4"/>
      <c r="G2034" s="4"/>
      <c r="H2034" s="4"/>
      <c r="I2034" s="4"/>
      <c r="J2034" s="4"/>
    </row>
  </sheetData>
  <sheetProtection password="CC3D" sheet="1" objects="1" scenarios="1"/>
  <mergeCells count="10">
    <mergeCell ref="C3:D3"/>
    <mergeCell ref="I4:I5"/>
    <mergeCell ref="H4:H5"/>
    <mergeCell ref="J4:J5"/>
    <mergeCell ref="D48:E48"/>
    <mergeCell ref="C4:C5"/>
    <mergeCell ref="D4:D5"/>
    <mergeCell ref="E4:E5"/>
    <mergeCell ref="F4:F5"/>
    <mergeCell ref="G4:G5"/>
  </mergeCells>
  <conditionalFormatting sqref="G6:G47">
    <cfRule type="cellIs" dxfId="17" priority="11" stopIfTrue="1" operator="lessThan">
      <formula>70</formula>
    </cfRule>
    <cfRule type="cellIs" dxfId="16" priority="12" stopIfTrue="1" operator="greaterThanOrEqual">
      <formula>70</formula>
    </cfRule>
  </conditionalFormatting>
  <conditionalFormatting sqref="H6:H47">
    <cfRule type="expression" priority="15" stopIfTrue="1">
      <formula>NOT(ISERROR(SEARCH("L",H6)))</formula>
    </cfRule>
    <cfRule type="expression" dxfId="15" priority="16" stopIfTrue="1">
      <formula>NOT(ISERROR(SEARCH("TL",H6)))</formula>
    </cfRule>
  </conditionalFormatting>
  <conditionalFormatting sqref="I6:I47">
    <cfRule type="cellIs" dxfId="14" priority="4" stopIfTrue="1" operator="lessThan">
      <formula>70</formula>
    </cfRule>
    <cfRule type="cellIs" dxfId="13" priority="5" stopIfTrue="1" operator="greaterThanOrEqual">
      <formula>70</formula>
    </cfRule>
  </conditionalFormatting>
  <conditionalFormatting sqref="J6:J47">
    <cfRule type="expression" dxfId="12" priority="19" stopIfTrue="1">
      <formula>NOT(ISERROR(SEARCH("TL",J6)))</formula>
    </cfRule>
  </conditionalFormatting>
  <pageMargins left="0.7" right="0.7" top="0.75" bottom="0.75" header="0.3" footer="0.3"/>
  <pageSetup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opLeftCell="A4" workbookViewId="0">
      <selection activeCell="M15" sqref="M15"/>
    </sheetView>
  </sheetViews>
  <sheetFormatPr defaultRowHeight="12.75"/>
  <cols>
    <col min="1" max="1" width="4.28515625" customWidth="1"/>
    <col min="2" max="2" width="33" customWidth="1"/>
    <col min="3" max="3" width="16.42578125" customWidth="1"/>
    <col min="5" max="5" width="11.28515625" customWidth="1"/>
    <col min="6" max="6" width="6.28515625" customWidth="1"/>
    <col min="8" max="8" width="5.7109375" customWidth="1"/>
  </cols>
  <sheetData>
    <row r="1" spans="1:8" s="5" customFormat="1" ht="20.100000000000001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5" customFormat="1" ht="20.100000000000001" customHeight="1">
      <c r="A2" s="23" t="s">
        <v>23</v>
      </c>
      <c r="B2" s="23"/>
      <c r="C2" s="23"/>
      <c r="D2" s="23"/>
      <c r="E2" s="23"/>
      <c r="F2" s="23"/>
      <c r="G2" s="23"/>
      <c r="H2" s="23"/>
    </row>
    <row r="3" spans="1:8" s="5" customFormat="1" ht="20.100000000000001" customHeight="1">
      <c r="A3" s="187" t="s">
        <v>282</v>
      </c>
      <c r="B3" s="187"/>
      <c r="D3" s="4"/>
      <c r="E3" s="4"/>
      <c r="F3" s="4"/>
      <c r="G3" s="4"/>
      <c r="H3" s="4"/>
    </row>
    <row r="4" spans="1:8" s="5" customFormat="1" ht="20.100000000000001" customHeight="1">
      <c r="A4" s="180" t="s">
        <v>0</v>
      </c>
      <c r="B4" s="180" t="s">
        <v>2</v>
      </c>
      <c r="C4" s="180" t="s">
        <v>1</v>
      </c>
      <c r="D4" s="180" t="s">
        <v>4</v>
      </c>
      <c r="E4" s="182" t="s">
        <v>276</v>
      </c>
      <c r="F4" s="182" t="s">
        <v>4</v>
      </c>
      <c r="G4" s="180" t="s">
        <v>14</v>
      </c>
      <c r="H4" s="180" t="s">
        <v>4</v>
      </c>
    </row>
    <row r="5" spans="1:8" s="5" customFormat="1" ht="20.100000000000001" customHeight="1">
      <c r="A5" s="181"/>
      <c r="B5" s="181"/>
      <c r="C5" s="181"/>
      <c r="D5" s="181"/>
      <c r="E5" s="183"/>
      <c r="F5" s="183"/>
      <c r="G5" s="181"/>
      <c r="H5" s="181"/>
    </row>
    <row r="6" spans="1:8" ht="20.100000000000001" customHeight="1">
      <c r="A6" s="47">
        <v>1</v>
      </c>
      <c r="B6" s="44" t="s">
        <v>115</v>
      </c>
      <c r="C6" s="45" t="s">
        <v>116</v>
      </c>
      <c r="D6" s="47" t="s">
        <v>114</v>
      </c>
      <c r="E6" s="49">
        <v>66.7</v>
      </c>
      <c r="F6" s="65" t="str">
        <f>VLOOKUP(E6,$A$48:$B$58,2)</f>
        <v>TL</v>
      </c>
      <c r="G6" s="49">
        <v>52</v>
      </c>
      <c r="H6" s="65" t="str">
        <f>VLOOKUP(G6,$A$48:$B$58,2)</f>
        <v>TL</v>
      </c>
    </row>
    <row r="7" spans="1:8" ht="20.100000000000001" customHeight="1">
      <c r="A7" s="47">
        <v>2</v>
      </c>
      <c r="B7" s="44" t="s">
        <v>117</v>
      </c>
      <c r="C7" s="45" t="s">
        <v>118</v>
      </c>
      <c r="D7" s="47" t="s">
        <v>114</v>
      </c>
      <c r="E7" s="49">
        <v>88.8</v>
      </c>
      <c r="F7" s="65" t="str">
        <f t="shared" ref="F7:F43" si="0">VLOOKUP(E7,$A$48:$B$58,2)</f>
        <v>L</v>
      </c>
      <c r="G7" s="49">
        <v>72.5</v>
      </c>
      <c r="H7" s="65" t="str">
        <f t="shared" ref="H7:H43" si="1">VLOOKUP(G7,$A$48:$B$58,2)</f>
        <v>L</v>
      </c>
    </row>
    <row r="8" spans="1:8" ht="20.100000000000001" customHeight="1">
      <c r="A8" s="47">
        <v>3</v>
      </c>
      <c r="B8" s="44" t="s">
        <v>119</v>
      </c>
      <c r="C8" s="45" t="s">
        <v>120</v>
      </c>
      <c r="D8" s="47" t="s">
        <v>114</v>
      </c>
      <c r="E8" s="49">
        <v>88.8</v>
      </c>
      <c r="F8" s="65" t="str">
        <f t="shared" si="0"/>
        <v>L</v>
      </c>
      <c r="G8" s="49">
        <v>67</v>
      </c>
      <c r="H8" s="65" t="str">
        <f t="shared" si="1"/>
        <v>TL</v>
      </c>
    </row>
    <row r="9" spans="1:8" ht="20.100000000000001" customHeight="1">
      <c r="A9" s="47">
        <v>4</v>
      </c>
      <c r="B9" s="44" t="s">
        <v>121</v>
      </c>
      <c r="C9" s="45" t="s">
        <v>122</v>
      </c>
      <c r="D9" s="47" t="s">
        <v>114</v>
      </c>
      <c r="E9" s="49">
        <v>88.8</v>
      </c>
      <c r="F9" s="65" t="str">
        <f t="shared" si="0"/>
        <v>L</v>
      </c>
      <c r="G9" s="49">
        <v>78.5</v>
      </c>
      <c r="H9" s="65" t="str">
        <f t="shared" si="1"/>
        <v>L</v>
      </c>
    </row>
    <row r="10" spans="1:8" ht="20.100000000000001" customHeight="1">
      <c r="A10" s="47">
        <v>5</v>
      </c>
      <c r="B10" s="44" t="s">
        <v>123</v>
      </c>
      <c r="C10" s="45" t="s">
        <v>124</v>
      </c>
      <c r="D10" s="47" t="s">
        <v>114</v>
      </c>
      <c r="E10" s="49">
        <v>88.8</v>
      </c>
      <c r="F10" s="65" t="str">
        <f t="shared" si="0"/>
        <v>L</v>
      </c>
      <c r="G10" s="49">
        <v>74</v>
      </c>
      <c r="H10" s="65" t="str">
        <f t="shared" si="1"/>
        <v>L</v>
      </c>
    </row>
    <row r="11" spans="1:8" ht="20.100000000000001" customHeight="1">
      <c r="A11" s="47">
        <v>6</v>
      </c>
      <c r="B11" s="44" t="s">
        <v>125</v>
      </c>
      <c r="C11" s="45" t="s">
        <v>126</v>
      </c>
      <c r="D11" s="47" t="s">
        <v>114</v>
      </c>
      <c r="E11" s="49">
        <v>88.8</v>
      </c>
      <c r="F11" s="65" t="str">
        <f t="shared" si="0"/>
        <v>L</v>
      </c>
      <c r="G11" s="49">
        <v>75</v>
      </c>
      <c r="H11" s="65" t="str">
        <f t="shared" si="1"/>
        <v>L</v>
      </c>
    </row>
    <row r="12" spans="1:8" ht="20.100000000000001" customHeight="1">
      <c r="A12" s="47">
        <v>7</v>
      </c>
      <c r="B12" s="44" t="s">
        <v>127</v>
      </c>
      <c r="C12" s="45" t="s">
        <v>128</v>
      </c>
      <c r="D12" s="47" t="s">
        <v>114</v>
      </c>
      <c r="E12" s="49">
        <v>88.8</v>
      </c>
      <c r="F12" s="65" t="str">
        <f t="shared" si="0"/>
        <v>L</v>
      </c>
      <c r="G12" s="49">
        <v>74</v>
      </c>
      <c r="H12" s="65" t="str">
        <f t="shared" si="1"/>
        <v>L</v>
      </c>
    </row>
    <row r="13" spans="1:8" ht="20.100000000000001" customHeight="1">
      <c r="A13" s="47">
        <v>8</v>
      </c>
      <c r="B13" s="44" t="s">
        <v>129</v>
      </c>
      <c r="C13" s="45" t="s">
        <v>130</v>
      </c>
      <c r="D13" s="47" t="s">
        <v>114</v>
      </c>
      <c r="E13" s="49">
        <v>83.3</v>
      </c>
      <c r="F13" s="65" t="str">
        <f t="shared" si="0"/>
        <v>L</v>
      </c>
      <c r="G13" s="49">
        <v>83.5</v>
      </c>
      <c r="H13" s="65" t="str">
        <f t="shared" si="1"/>
        <v>L</v>
      </c>
    </row>
    <row r="14" spans="1:8" ht="20.100000000000001" customHeight="1">
      <c r="A14" s="47">
        <v>9</v>
      </c>
      <c r="B14" s="44" t="s">
        <v>131</v>
      </c>
      <c r="C14" s="45" t="s">
        <v>132</v>
      </c>
      <c r="D14" s="47" t="s">
        <v>114</v>
      </c>
      <c r="E14" s="49">
        <v>83.3</v>
      </c>
      <c r="F14" s="65" t="str">
        <f t="shared" si="0"/>
        <v>L</v>
      </c>
      <c r="G14" s="49">
        <v>53</v>
      </c>
      <c r="H14" s="65" t="str">
        <f t="shared" si="1"/>
        <v>TL</v>
      </c>
    </row>
    <row r="15" spans="1:8" ht="20.100000000000001" customHeight="1">
      <c r="A15" s="47">
        <v>10</v>
      </c>
      <c r="B15" s="44" t="s">
        <v>133</v>
      </c>
      <c r="C15" s="45" t="s">
        <v>134</v>
      </c>
      <c r="D15" s="47" t="s">
        <v>114</v>
      </c>
      <c r="E15" s="49">
        <v>88.8</v>
      </c>
      <c r="F15" s="65" t="str">
        <f t="shared" si="0"/>
        <v>L</v>
      </c>
      <c r="G15" s="49">
        <v>54</v>
      </c>
      <c r="H15" s="65" t="str">
        <f t="shared" si="1"/>
        <v>TL</v>
      </c>
    </row>
    <row r="16" spans="1:8" ht="20.100000000000001" customHeight="1">
      <c r="A16" s="47">
        <v>11</v>
      </c>
      <c r="B16" s="44" t="s">
        <v>135</v>
      </c>
      <c r="C16" s="45" t="s">
        <v>136</v>
      </c>
      <c r="D16" s="47" t="s">
        <v>114</v>
      </c>
      <c r="E16" s="49">
        <v>83.3</v>
      </c>
      <c r="F16" s="65" t="str">
        <f t="shared" si="0"/>
        <v>L</v>
      </c>
      <c r="G16" s="49">
        <v>75</v>
      </c>
      <c r="H16" s="65" t="str">
        <f t="shared" si="1"/>
        <v>L</v>
      </c>
    </row>
    <row r="17" spans="1:8" ht="20.100000000000001" customHeight="1">
      <c r="A17" s="47">
        <v>12</v>
      </c>
      <c r="B17" s="44" t="s">
        <v>137</v>
      </c>
      <c r="C17" s="45" t="s">
        <v>138</v>
      </c>
      <c r="D17" s="47" t="s">
        <v>114</v>
      </c>
      <c r="E17" s="49">
        <v>77.8</v>
      </c>
      <c r="F17" s="65" t="str">
        <f t="shared" si="0"/>
        <v>L</v>
      </c>
      <c r="G17" s="49">
        <v>55.5</v>
      </c>
      <c r="H17" s="65" t="str">
        <f t="shared" si="1"/>
        <v>TL</v>
      </c>
    </row>
    <row r="18" spans="1:8" ht="20.100000000000001" customHeight="1">
      <c r="A18" s="47">
        <v>13</v>
      </c>
      <c r="B18" s="44" t="s">
        <v>139</v>
      </c>
      <c r="C18" s="45" t="s">
        <v>140</v>
      </c>
      <c r="D18" s="47" t="s">
        <v>114</v>
      </c>
      <c r="E18" s="49">
        <v>61.1</v>
      </c>
      <c r="F18" s="65" t="str">
        <f t="shared" si="0"/>
        <v>TL</v>
      </c>
      <c r="G18" s="49">
        <v>56.5</v>
      </c>
      <c r="H18" s="65" t="str">
        <f t="shared" si="1"/>
        <v>TL</v>
      </c>
    </row>
    <row r="19" spans="1:8" ht="20.100000000000001" customHeight="1">
      <c r="A19" s="47">
        <v>14</v>
      </c>
      <c r="B19" s="44" t="s">
        <v>141</v>
      </c>
      <c r="C19" s="45" t="s">
        <v>142</v>
      </c>
      <c r="D19" s="47" t="s">
        <v>114</v>
      </c>
      <c r="E19" s="49">
        <v>88.8</v>
      </c>
      <c r="F19" s="65" t="str">
        <f t="shared" si="0"/>
        <v>L</v>
      </c>
      <c r="G19" s="49">
        <v>51</v>
      </c>
      <c r="H19" s="65" t="str">
        <f t="shared" si="1"/>
        <v>TL</v>
      </c>
    </row>
    <row r="20" spans="1:8" ht="20.100000000000001" customHeight="1">
      <c r="A20" s="47">
        <v>15</v>
      </c>
      <c r="B20" s="44" t="s">
        <v>143</v>
      </c>
      <c r="C20" s="45" t="s">
        <v>144</v>
      </c>
      <c r="D20" s="47" t="s">
        <v>114</v>
      </c>
      <c r="E20" s="49">
        <v>83.3</v>
      </c>
      <c r="F20" s="65" t="str">
        <f t="shared" si="0"/>
        <v>L</v>
      </c>
      <c r="G20" s="49">
        <v>77</v>
      </c>
      <c r="H20" s="65" t="str">
        <f t="shared" si="1"/>
        <v>L</v>
      </c>
    </row>
    <row r="21" spans="1:8" ht="20.100000000000001" customHeight="1">
      <c r="A21" s="51">
        <v>16</v>
      </c>
      <c r="B21" s="52" t="s">
        <v>145</v>
      </c>
      <c r="C21" s="54" t="s">
        <v>146</v>
      </c>
      <c r="D21" s="51" t="s">
        <v>114</v>
      </c>
      <c r="E21" s="53">
        <v>0</v>
      </c>
      <c r="F21" s="65" t="str">
        <f t="shared" si="0"/>
        <v>TL</v>
      </c>
      <c r="G21" s="53"/>
      <c r="H21" s="65" t="str">
        <f t="shared" si="1"/>
        <v>TL</v>
      </c>
    </row>
    <row r="22" spans="1:8" ht="20.100000000000001" customHeight="1">
      <c r="A22" s="47">
        <v>17</v>
      </c>
      <c r="B22" s="44" t="s">
        <v>147</v>
      </c>
      <c r="C22" s="45" t="s">
        <v>148</v>
      </c>
      <c r="D22" s="47" t="s">
        <v>114</v>
      </c>
      <c r="E22" s="49">
        <v>83.3</v>
      </c>
      <c r="F22" s="65" t="str">
        <f t="shared" si="0"/>
        <v>L</v>
      </c>
      <c r="G22" s="49">
        <v>73</v>
      </c>
      <c r="H22" s="65" t="str">
        <f t="shared" si="1"/>
        <v>L</v>
      </c>
    </row>
    <row r="23" spans="1:8" ht="20.100000000000001" customHeight="1">
      <c r="A23" s="47">
        <v>18</v>
      </c>
      <c r="B23" s="44" t="s">
        <v>149</v>
      </c>
      <c r="C23" s="45" t="s">
        <v>150</v>
      </c>
      <c r="D23" s="47" t="s">
        <v>114</v>
      </c>
      <c r="E23" s="49">
        <v>77.8</v>
      </c>
      <c r="F23" s="65" t="str">
        <f t="shared" si="0"/>
        <v>L</v>
      </c>
      <c r="G23" s="49">
        <v>60.5</v>
      </c>
      <c r="H23" s="65" t="str">
        <f t="shared" si="1"/>
        <v>TL</v>
      </c>
    </row>
    <row r="24" spans="1:8" ht="20.100000000000001" customHeight="1">
      <c r="A24" s="47">
        <v>19</v>
      </c>
      <c r="B24" s="44" t="s">
        <v>151</v>
      </c>
      <c r="C24" s="45" t="s">
        <v>152</v>
      </c>
      <c r="D24" s="47" t="s">
        <v>114</v>
      </c>
      <c r="E24" s="49">
        <v>77.8</v>
      </c>
      <c r="F24" s="65" t="str">
        <f t="shared" si="0"/>
        <v>L</v>
      </c>
      <c r="G24" s="49">
        <v>45.5</v>
      </c>
      <c r="H24" s="65" t="str">
        <f t="shared" si="1"/>
        <v>TL</v>
      </c>
    </row>
    <row r="25" spans="1:8" ht="20.100000000000001" customHeight="1">
      <c r="A25" s="51">
        <v>20</v>
      </c>
      <c r="B25" s="52" t="s">
        <v>153</v>
      </c>
      <c r="C25" s="54" t="s">
        <v>154</v>
      </c>
      <c r="D25" s="51" t="s">
        <v>114</v>
      </c>
      <c r="E25" s="53">
        <v>0</v>
      </c>
      <c r="F25" s="65" t="str">
        <f t="shared" si="0"/>
        <v>TL</v>
      </c>
      <c r="G25" s="53">
        <v>0</v>
      </c>
      <c r="H25" s="65" t="str">
        <f t="shared" si="1"/>
        <v>TL</v>
      </c>
    </row>
    <row r="26" spans="1:8" ht="20.100000000000001" customHeight="1">
      <c r="A26" s="47">
        <v>21</v>
      </c>
      <c r="B26" s="44" t="s">
        <v>155</v>
      </c>
      <c r="C26" s="44" t="s">
        <v>156</v>
      </c>
      <c r="D26" s="47" t="s">
        <v>114</v>
      </c>
      <c r="E26" s="49">
        <v>88.9</v>
      </c>
      <c r="F26" s="65" t="str">
        <f t="shared" si="0"/>
        <v>L</v>
      </c>
      <c r="G26" s="49">
        <v>69.5</v>
      </c>
      <c r="H26" s="65" t="str">
        <f t="shared" si="1"/>
        <v>TL</v>
      </c>
    </row>
    <row r="27" spans="1:8" ht="20.100000000000001" customHeight="1">
      <c r="A27" s="47">
        <v>22</v>
      </c>
      <c r="B27" s="44" t="s">
        <v>157</v>
      </c>
      <c r="C27" s="44" t="s">
        <v>158</v>
      </c>
      <c r="D27" s="47" t="s">
        <v>114</v>
      </c>
      <c r="E27" s="49">
        <v>88.9</v>
      </c>
      <c r="F27" s="65" t="str">
        <f t="shared" si="0"/>
        <v>L</v>
      </c>
      <c r="G27" s="49">
        <v>73</v>
      </c>
      <c r="H27" s="65" t="str">
        <f t="shared" si="1"/>
        <v>L</v>
      </c>
    </row>
    <row r="28" spans="1:8" ht="20.100000000000001" customHeight="1">
      <c r="A28" s="47">
        <v>23</v>
      </c>
      <c r="B28" s="44" t="s">
        <v>159</v>
      </c>
      <c r="C28" s="44" t="s">
        <v>160</v>
      </c>
      <c r="D28" s="47" t="s">
        <v>114</v>
      </c>
      <c r="E28" s="49">
        <v>88.9</v>
      </c>
      <c r="F28" s="65" t="str">
        <f t="shared" si="0"/>
        <v>L</v>
      </c>
      <c r="G28" s="49">
        <v>66.5</v>
      </c>
      <c r="H28" s="65" t="str">
        <f t="shared" si="1"/>
        <v>TL</v>
      </c>
    </row>
    <row r="29" spans="1:8" ht="20.100000000000001" customHeight="1">
      <c r="A29" s="47">
        <v>24</v>
      </c>
      <c r="B29" s="44" t="s">
        <v>161</v>
      </c>
      <c r="C29" s="44" t="s">
        <v>162</v>
      </c>
      <c r="D29" s="47" t="s">
        <v>114</v>
      </c>
      <c r="E29" s="49">
        <v>83.3</v>
      </c>
      <c r="F29" s="65" t="str">
        <f t="shared" si="0"/>
        <v>L</v>
      </c>
      <c r="G29" s="49">
        <v>62.5</v>
      </c>
      <c r="H29" s="65" t="str">
        <f t="shared" si="1"/>
        <v>TL</v>
      </c>
    </row>
    <row r="30" spans="1:8" ht="20.100000000000001" customHeight="1">
      <c r="A30" s="47">
        <v>25</v>
      </c>
      <c r="B30" s="44" t="s">
        <v>163</v>
      </c>
      <c r="C30" s="44" t="s">
        <v>164</v>
      </c>
      <c r="D30" s="47" t="s">
        <v>114</v>
      </c>
      <c r="E30" s="49">
        <v>27.7</v>
      </c>
      <c r="F30" s="65" t="str">
        <f t="shared" si="0"/>
        <v>TL</v>
      </c>
      <c r="G30" s="49">
        <v>66</v>
      </c>
      <c r="H30" s="65" t="str">
        <f t="shared" si="1"/>
        <v>TL</v>
      </c>
    </row>
    <row r="31" spans="1:8" ht="20.100000000000001" customHeight="1">
      <c r="A31" s="47">
        <v>26</v>
      </c>
      <c r="B31" s="44" t="s">
        <v>165</v>
      </c>
      <c r="C31" s="44" t="s">
        <v>166</v>
      </c>
      <c r="D31" s="47" t="s">
        <v>114</v>
      </c>
      <c r="E31" s="49">
        <v>94.4</v>
      </c>
      <c r="F31" s="65" t="str">
        <f t="shared" si="0"/>
        <v>L</v>
      </c>
      <c r="G31" s="49">
        <v>68</v>
      </c>
      <c r="H31" s="65" t="str">
        <f t="shared" si="1"/>
        <v>TL</v>
      </c>
    </row>
    <row r="32" spans="1:8" ht="20.100000000000001" customHeight="1">
      <c r="A32" s="47">
        <v>27</v>
      </c>
      <c r="B32" s="44" t="s">
        <v>167</v>
      </c>
      <c r="C32" s="44" t="s">
        <v>168</v>
      </c>
      <c r="D32" s="47" t="s">
        <v>114</v>
      </c>
      <c r="E32" s="49">
        <v>100</v>
      </c>
      <c r="F32" s="65" t="str">
        <f t="shared" si="0"/>
        <v>L</v>
      </c>
      <c r="G32" s="49">
        <v>80.5</v>
      </c>
      <c r="H32" s="65" t="str">
        <f t="shared" si="1"/>
        <v>L</v>
      </c>
    </row>
    <row r="33" spans="1:8" ht="20.100000000000001" customHeight="1">
      <c r="A33" s="47">
        <v>28</v>
      </c>
      <c r="B33" s="44" t="s">
        <v>169</v>
      </c>
      <c r="C33" s="44" t="s">
        <v>170</v>
      </c>
      <c r="D33" s="47" t="s">
        <v>114</v>
      </c>
      <c r="E33" s="49">
        <v>94.4</v>
      </c>
      <c r="F33" s="65" t="str">
        <f t="shared" si="0"/>
        <v>L</v>
      </c>
      <c r="G33" s="49">
        <v>72.5</v>
      </c>
      <c r="H33" s="65" t="str">
        <f t="shared" si="1"/>
        <v>L</v>
      </c>
    </row>
    <row r="34" spans="1:8" ht="20.100000000000001" customHeight="1">
      <c r="A34" s="47">
        <v>29</v>
      </c>
      <c r="B34" s="44" t="s">
        <v>171</v>
      </c>
      <c r="C34" s="44" t="s">
        <v>172</v>
      </c>
      <c r="D34" s="47" t="s">
        <v>114</v>
      </c>
      <c r="E34" s="49">
        <v>27.7</v>
      </c>
      <c r="F34" s="65" t="str">
        <f t="shared" si="0"/>
        <v>TL</v>
      </c>
      <c r="G34" s="49">
        <v>49.5</v>
      </c>
      <c r="H34" s="65" t="str">
        <f t="shared" si="1"/>
        <v>TL</v>
      </c>
    </row>
    <row r="35" spans="1:8" ht="20.100000000000001" customHeight="1">
      <c r="A35" s="47">
        <v>30</v>
      </c>
      <c r="B35" s="44" t="s">
        <v>173</v>
      </c>
      <c r="C35" s="44" t="s">
        <v>174</v>
      </c>
      <c r="D35" s="47" t="s">
        <v>114</v>
      </c>
      <c r="E35" s="49">
        <v>94.4</v>
      </c>
      <c r="F35" s="65" t="str">
        <f t="shared" si="0"/>
        <v>L</v>
      </c>
      <c r="G35" s="49">
        <v>76</v>
      </c>
      <c r="H35" s="65" t="str">
        <f t="shared" si="1"/>
        <v>L</v>
      </c>
    </row>
    <row r="36" spans="1:8" ht="20.100000000000001" customHeight="1">
      <c r="A36" s="47">
        <v>31</v>
      </c>
      <c r="B36" s="44" t="s">
        <v>175</v>
      </c>
      <c r="C36" s="44" t="s">
        <v>176</v>
      </c>
      <c r="D36" s="47" t="s">
        <v>114</v>
      </c>
      <c r="E36" s="49">
        <v>88.9</v>
      </c>
      <c r="F36" s="65" t="str">
        <f t="shared" si="0"/>
        <v>L</v>
      </c>
      <c r="G36" s="49">
        <v>72</v>
      </c>
      <c r="H36" s="65" t="str">
        <f t="shared" si="1"/>
        <v>L</v>
      </c>
    </row>
    <row r="37" spans="1:8" ht="20.100000000000001" customHeight="1">
      <c r="A37" s="47">
        <v>32</v>
      </c>
      <c r="B37" s="44" t="s">
        <v>177</v>
      </c>
      <c r="C37" s="44" t="s">
        <v>178</v>
      </c>
      <c r="D37" s="47" t="s">
        <v>114</v>
      </c>
      <c r="E37" s="49">
        <v>91.4</v>
      </c>
      <c r="F37" s="65" t="str">
        <f t="shared" si="0"/>
        <v>L</v>
      </c>
      <c r="G37" s="49">
        <v>73.5</v>
      </c>
      <c r="H37" s="65" t="str">
        <f t="shared" si="1"/>
        <v>L</v>
      </c>
    </row>
    <row r="38" spans="1:8" ht="20.100000000000001" customHeight="1">
      <c r="A38" s="47">
        <v>33</v>
      </c>
      <c r="B38" s="44" t="s">
        <v>179</v>
      </c>
      <c r="C38" s="44" t="s">
        <v>180</v>
      </c>
      <c r="D38" s="47" t="s">
        <v>114</v>
      </c>
      <c r="E38" s="49">
        <v>94.4</v>
      </c>
      <c r="F38" s="65" t="str">
        <f t="shared" si="0"/>
        <v>L</v>
      </c>
      <c r="G38" s="49">
        <v>57.5</v>
      </c>
      <c r="H38" s="65" t="str">
        <f t="shared" si="1"/>
        <v>TL</v>
      </c>
    </row>
    <row r="39" spans="1:8" ht="20.100000000000001" customHeight="1">
      <c r="A39" s="51">
        <v>34</v>
      </c>
      <c r="B39" s="52" t="s">
        <v>181</v>
      </c>
      <c r="C39" s="52" t="s">
        <v>182</v>
      </c>
      <c r="D39" s="51" t="s">
        <v>114</v>
      </c>
      <c r="E39" s="53">
        <v>0</v>
      </c>
      <c r="F39" s="65" t="str">
        <f t="shared" si="0"/>
        <v>TL</v>
      </c>
      <c r="G39" s="53">
        <v>0</v>
      </c>
      <c r="H39" s="65" t="str">
        <f t="shared" si="1"/>
        <v>TL</v>
      </c>
    </row>
    <row r="40" spans="1:8" ht="20.100000000000001" customHeight="1">
      <c r="A40" s="47">
        <v>35</v>
      </c>
      <c r="B40" s="44" t="s">
        <v>183</v>
      </c>
      <c r="C40" s="44" t="s">
        <v>184</v>
      </c>
      <c r="D40" s="47" t="s">
        <v>114</v>
      </c>
      <c r="E40" s="49">
        <v>88.9</v>
      </c>
      <c r="F40" s="65" t="str">
        <f t="shared" si="0"/>
        <v>L</v>
      </c>
      <c r="G40" s="49">
        <v>66</v>
      </c>
      <c r="H40" s="65" t="str">
        <f t="shared" si="1"/>
        <v>TL</v>
      </c>
    </row>
    <row r="41" spans="1:8" ht="20.100000000000001" customHeight="1">
      <c r="A41" s="47">
        <v>36</v>
      </c>
      <c r="B41" s="44" t="s">
        <v>185</v>
      </c>
      <c r="C41" s="44" t="s">
        <v>186</v>
      </c>
      <c r="D41" s="47" t="s">
        <v>114</v>
      </c>
      <c r="E41" s="49">
        <v>27.7</v>
      </c>
      <c r="F41" s="65" t="str">
        <f t="shared" si="0"/>
        <v>TL</v>
      </c>
      <c r="G41" s="49">
        <v>53</v>
      </c>
      <c r="H41" s="65" t="str">
        <f t="shared" si="1"/>
        <v>TL</v>
      </c>
    </row>
    <row r="42" spans="1:8" ht="20.100000000000001" customHeight="1">
      <c r="A42" s="47">
        <v>37</v>
      </c>
      <c r="B42" s="44" t="s">
        <v>187</v>
      </c>
      <c r="C42" s="44" t="s">
        <v>188</v>
      </c>
      <c r="D42" s="47" t="s">
        <v>114</v>
      </c>
      <c r="E42" s="49">
        <v>91.6</v>
      </c>
      <c r="F42" s="65" t="str">
        <f t="shared" si="0"/>
        <v>L</v>
      </c>
      <c r="G42" s="49">
        <v>78</v>
      </c>
      <c r="H42" s="65" t="str">
        <f t="shared" si="1"/>
        <v>L</v>
      </c>
    </row>
    <row r="43" spans="1:8" ht="20.100000000000001" customHeight="1" thickBot="1">
      <c r="A43" s="67">
        <v>38</v>
      </c>
      <c r="B43" s="58" t="s">
        <v>189</v>
      </c>
      <c r="C43" s="58" t="s">
        <v>190</v>
      </c>
      <c r="D43" s="47" t="s">
        <v>114</v>
      </c>
      <c r="E43" s="49">
        <v>83.3</v>
      </c>
      <c r="F43" s="65" t="str">
        <f t="shared" si="0"/>
        <v>L</v>
      </c>
      <c r="G43" s="49">
        <v>72</v>
      </c>
      <c r="H43" s="65" t="str">
        <f t="shared" si="1"/>
        <v>L</v>
      </c>
    </row>
    <row r="44" spans="1:8" ht="15" thickBot="1">
      <c r="A44" s="184" t="s">
        <v>277</v>
      </c>
      <c r="B44" s="188"/>
      <c r="C44" s="185"/>
      <c r="D44" s="62" t="s">
        <v>5</v>
      </c>
      <c r="E44" s="6"/>
      <c r="F44" s="6">
        <f>COUNTIF(F2:F43,$C$48)</f>
        <v>30</v>
      </c>
      <c r="G44" s="6"/>
      <c r="H44" s="6">
        <f>COUNTIF(H2:H43,$C$48)</f>
        <v>17</v>
      </c>
    </row>
    <row r="45" spans="1:8" ht="15" thickBot="1">
      <c r="A45" s="66"/>
      <c r="B45" s="68"/>
      <c r="C45" s="69"/>
      <c r="D45" s="61" t="s">
        <v>9</v>
      </c>
      <c r="E45" s="6"/>
      <c r="F45" s="6">
        <f>COUNTIF(F2:F43,$C$49)</f>
        <v>8</v>
      </c>
      <c r="G45" s="6"/>
      <c r="H45" s="6">
        <f>COUNTIF(H2:H43,$C$49)</f>
        <v>21</v>
      </c>
    </row>
    <row r="46" spans="1:8" ht="14.25">
      <c r="A46" s="9" t="s">
        <v>8</v>
      </c>
      <c r="B46" s="10"/>
      <c r="C46" s="9"/>
    </row>
    <row r="47" spans="1:8" ht="14.25">
      <c r="A47" s="11"/>
      <c r="B47" s="12"/>
      <c r="C47" s="11"/>
    </row>
    <row r="48" spans="1:8">
      <c r="A48" s="14">
        <v>0</v>
      </c>
      <c r="B48" s="16" t="s">
        <v>9</v>
      </c>
      <c r="C48" s="14" t="s">
        <v>5</v>
      </c>
    </row>
    <row r="49" spans="1:3">
      <c r="A49" s="14">
        <v>10</v>
      </c>
      <c r="B49" s="16" t="s">
        <v>9</v>
      </c>
      <c r="C49" s="14" t="s">
        <v>9</v>
      </c>
    </row>
    <row r="50" spans="1:3">
      <c r="A50" s="14">
        <v>20</v>
      </c>
      <c r="B50" s="16" t="s">
        <v>9</v>
      </c>
      <c r="C50" s="14"/>
    </row>
    <row r="51" spans="1:3">
      <c r="A51" s="14">
        <v>30</v>
      </c>
      <c r="B51" s="16" t="s">
        <v>9</v>
      </c>
      <c r="C51" s="14"/>
    </row>
    <row r="52" spans="1:3">
      <c r="A52" s="14">
        <v>40</v>
      </c>
      <c r="B52" s="16" t="s">
        <v>9</v>
      </c>
      <c r="C52" s="14"/>
    </row>
    <row r="53" spans="1:3">
      <c r="A53" s="14">
        <v>50</v>
      </c>
      <c r="B53" s="16" t="s">
        <v>9</v>
      </c>
      <c r="C53" s="14"/>
    </row>
    <row r="54" spans="1:3">
      <c r="A54" s="14">
        <v>60</v>
      </c>
      <c r="B54" s="16" t="s">
        <v>9</v>
      </c>
      <c r="C54" s="14"/>
    </row>
    <row r="55" spans="1:3">
      <c r="A55" s="14">
        <v>70</v>
      </c>
      <c r="B55" s="16" t="s">
        <v>5</v>
      </c>
      <c r="C55" s="14"/>
    </row>
    <row r="56" spans="1:3">
      <c r="A56" s="14">
        <v>80</v>
      </c>
      <c r="B56" s="16" t="s">
        <v>5</v>
      </c>
      <c r="C56" s="14"/>
    </row>
    <row r="57" spans="1:3">
      <c r="A57" s="14">
        <v>90</v>
      </c>
      <c r="B57" s="16" t="s">
        <v>5</v>
      </c>
      <c r="C57" s="14"/>
    </row>
    <row r="58" spans="1:3">
      <c r="A58" s="14">
        <v>100</v>
      </c>
      <c r="B58" s="16" t="s">
        <v>5</v>
      </c>
      <c r="C58" s="14"/>
    </row>
  </sheetData>
  <sheetProtection password="CC3D" sheet="1" objects="1" scenarios="1"/>
  <mergeCells count="10">
    <mergeCell ref="A3:B3"/>
    <mergeCell ref="G4:G5"/>
    <mergeCell ref="F4:F5"/>
    <mergeCell ref="H4:H5"/>
    <mergeCell ref="A44:C44"/>
    <mergeCell ref="C4:C5"/>
    <mergeCell ref="D4:D5"/>
    <mergeCell ref="A4:A5"/>
    <mergeCell ref="B4:B5"/>
    <mergeCell ref="E4:E5"/>
  </mergeCells>
  <conditionalFormatting sqref="E6:E43">
    <cfRule type="cellIs" dxfId="11" priority="7" stopIfTrue="1" operator="lessThan">
      <formula>70</formula>
    </cfRule>
    <cfRule type="cellIs" dxfId="10" priority="8" stopIfTrue="1" operator="greaterThanOrEqual">
      <formula>70</formula>
    </cfRule>
  </conditionalFormatting>
  <conditionalFormatting sqref="F6:F43">
    <cfRule type="expression" dxfId="9" priority="11" stopIfTrue="1">
      <formula>NOT(ISERROR(SEARCH("TL",F6)))</formula>
    </cfRule>
  </conditionalFormatting>
  <conditionalFormatting sqref="G6:G43">
    <cfRule type="cellIs" dxfId="8" priority="3" stopIfTrue="1" operator="lessThan">
      <formula>70</formula>
    </cfRule>
    <cfRule type="cellIs" dxfId="7" priority="4" stopIfTrue="1" operator="greaterThanOrEqual">
      <formula>70</formula>
    </cfRule>
  </conditionalFormatting>
  <conditionalFormatting sqref="H6:H43">
    <cfRule type="expression" dxfId="6" priority="14" stopIfTrue="1">
      <formula>NOT(ISERROR(SEARCH("TL",H6)))</formula>
    </cfRule>
  </conditionalFormatting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topLeftCell="A46" workbookViewId="0">
      <selection activeCell="J51" sqref="J51"/>
    </sheetView>
  </sheetViews>
  <sheetFormatPr defaultRowHeight="12.75"/>
  <cols>
    <col min="1" max="1" width="7" customWidth="1"/>
    <col min="2" max="2" width="33.28515625" customWidth="1"/>
    <col min="3" max="3" width="16.5703125" customWidth="1"/>
    <col min="5" max="5" width="11.42578125" customWidth="1"/>
    <col min="6" max="6" width="5.7109375" customWidth="1"/>
    <col min="8" max="8" width="5.5703125" customWidth="1"/>
  </cols>
  <sheetData>
    <row r="1" spans="1:8" s="5" customFormat="1" ht="20.100000000000001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5" customFormat="1" ht="20.100000000000001" customHeight="1">
      <c r="A2" s="23" t="s">
        <v>23</v>
      </c>
      <c r="B2" s="23"/>
      <c r="C2" s="23"/>
      <c r="D2" s="23"/>
      <c r="E2" s="23"/>
      <c r="F2" s="23"/>
      <c r="G2" s="23"/>
      <c r="H2" s="23"/>
    </row>
    <row r="3" spans="1:8" s="5" customFormat="1" ht="20.100000000000001" customHeight="1">
      <c r="A3" s="179" t="s">
        <v>283</v>
      </c>
      <c r="B3" s="179"/>
      <c r="D3" s="4"/>
      <c r="E3" s="4"/>
      <c r="F3" s="4"/>
      <c r="G3" s="4"/>
      <c r="H3" s="4"/>
    </row>
    <row r="4" spans="1:8" s="5" customFormat="1" ht="20.100000000000001" customHeight="1">
      <c r="A4" s="180" t="s">
        <v>0</v>
      </c>
      <c r="B4" s="180" t="s">
        <v>2</v>
      </c>
      <c r="C4" s="180" t="s">
        <v>1</v>
      </c>
      <c r="D4" s="180" t="s">
        <v>4</v>
      </c>
      <c r="E4" s="180" t="s">
        <v>276</v>
      </c>
      <c r="F4" s="180" t="s">
        <v>4</v>
      </c>
      <c r="G4" s="180" t="s">
        <v>14</v>
      </c>
      <c r="H4" s="180" t="s">
        <v>4</v>
      </c>
    </row>
    <row r="5" spans="1:8" s="5" customFormat="1" ht="20.100000000000001" customHeight="1">
      <c r="A5" s="181"/>
      <c r="B5" s="181"/>
      <c r="C5" s="181"/>
      <c r="D5" s="181"/>
      <c r="E5" s="181"/>
      <c r="F5" s="181"/>
      <c r="G5" s="181"/>
      <c r="H5" s="181"/>
    </row>
    <row r="6" spans="1:8" ht="20.100000000000001" customHeight="1">
      <c r="A6" s="47">
        <v>1</v>
      </c>
      <c r="B6" s="44" t="s">
        <v>191</v>
      </c>
      <c r="C6" s="44" t="s">
        <v>192</v>
      </c>
      <c r="D6" s="47" t="s">
        <v>114</v>
      </c>
      <c r="E6" s="49">
        <v>94.4</v>
      </c>
      <c r="F6" s="65" t="str">
        <f t="shared" ref="F6:F48" si="0">VLOOKUP(E6,$A$57:$DF$67,2)</f>
        <v>L</v>
      </c>
      <c r="G6" s="49">
        <v>72</v>
      </c>
      <c r="H6" s="65" t="str">
        <f t="shared" ref="H6:H48" si="1">VLOOKUP(G6,$A$57:$DF$67,2)</f>
        <v>L</v>
      </c>
    </row>
    <row r="7" spans="1:8" ht="20.100000000000001" customHeight="1">
      <c r="A7" s="47">
        <v>2</v>
      </c>
      <c r="B7" s="44" t="s">
        <v>193</v>
      </c>
      <c r="C7" s="44" t="s">
        <v>194</v>
      </c>
      <c r="D7" s="47" t="s">
        <v>114</v>
      </c>
      <c r="E7" s="49">
        <v>83.3</v>
      </c>
      <c r="F7" s="65" t="str">
        <f t="shared" si="0"/>
        <v>L</v>
      </c>
      <c r="G7" s="49">
        <v>51.5</v>
      </c>
      <c r="H7" s="65" t="str">
        <f t="shared" si="1"/>
        <v>TL</v>
      </c>
    </row>
    <row r="8" spans="1:8" ht="20.100000000000001" customHeight="1">
      <c r="A8" s="47">
        <v>3</v>
      </c>
      <c r="B8" s="44" t="s">
        <v>195</v>
      </c>
      <c r="C8" s="44" t="s">
        <v>196</v>
      </c>
      <c r="D8" s="47" t="s">
        <v>114</v>
      </c>
      <c r="E8" s="49">
        <v>88.9</v>
      </c>
      <c r="F8" s="65" t="str">
        <f t="shared" si="0"/>
        <v>L</v>
      </c>
      <c r="G8" s="49">
        <v>54</v>
      </c>
      <c r="H8" s="65" t="str">
        <f t="shared" si="1"/>
        <v>TL</v>
      </c>
    </row>
    <row r="9" spans="1:8" ht="20.100000000000001" customHeight="1">
      <c r="A9" s="47">
        <v>4</v>
      </c>
      <c r="B9" s="44" t="s">
        <v>197</v>
      </c>
      <c r="C9" s="44" t="s">
        <v>198</v>
      </c>
      <c r="D9" s="47" t="s">
        <v>114</v>
      </c>
      <c r="E9" s="49">
        <v>94.4</v>
      </c>
      <c r="F9" s="65" t="str">
        <f t="shared" si="0"/>
        <v>L</v>
      </c>
      <c r="G9" s="49">
        <v>77</v>
      </c>
      <c r="H9" s="65" t="str">
        <f t="shared" si="1"/>
        <v>L</v>
      </c>
    </row>
    <row r="10" spans="1:8" ht="20.100000000000001" customHeight="1">
      <c r="A10" s="47">
        <v>5</v>
      </c>
      <c r="B10" s="44" t="s">
        <v>199</v>
      </c>
      <c r="C10" s="44" t="s">
        <v>200</v>
      </c>
      <c r="D10" s="47" t="s">
        <v>114</v>
      </c>
      <c r="E10" s="49">
        <v>77.7</v>
      </c>
      <c r="F10" s="65" t="str">
        <f t="shared" si="0"/>
        <v>L</v>
      </c>
      <c r="G10" s="49">
        <v>53</v>
      </c>
      <c r="H10" s="65" t="str">
        <f t="shared" si="1"/>
        <v>TL</v>
      </c>
    </row>
    <row r="11" spans="1:8" ht="20.100000000000001" customHeight="1">
      <c r="A11" s="47">
        <v>6</v>
      </c>
      <c r="B11" s="44" t="s">
        <v>201</v>
      </c>
      <c r="C11" s="44" t="s">
        <v>202</v>
      </c>
      <c r="D11" s="47" t="s">
        <v>114</v>
      </c>
      <c r="E11" s="49">
        <v>83.3</v>
      </c>
      <c r="F11" s="65" t="str">
        <f t="shared" si="0"/>
        <v>L</v>
      </c>
      <c r="G11" s="49">
        <v>69.5</v>
      </c>
      <c r="H11" s="65" t="str">
        <f t="shared" si="1"/>
        <v>TL</v>
      </c>
    </row>
    <row r="12" spans="1:8" ht="20.100000000000001" customHeight="1">
      <c r="A12" s="47">
        <v>7</v>
      </c>
      <c r="B12" s="44" t="s">
        <v>203</v>
      </c>
      <c r="C12" s="44" t="s">
        <v>204</v>
      </c>
      <c r="D12" s="47" t="s">
        <v>114</v>
      </c>
      <c r="E12" s="49">
        <v>88.8</v>
      </c>
      <c r="F12" s="65" t="str">
        <f t="shared" si="0"/>
        <v>L</v>
      </c>
      <c r="G12" s="49">
        <v>68.5</v>
      </c>
      <c r="H12" s="65" t="str">
        <f t="shared" si="1"/>
        <v>TL</v>
      </c>
    </row>
    <row r="13" spans="1:8" ht="20.100000000000001" customHeight="1">
      <c r="A13" s="47">
        <v>8</v>
      </c>
      <c r="B13" s="44" t="s">
        <v>205</v>
      </c>
      <c r="C13" s="44" t="s">
        <v>206</v>
      </c>
      <c r="D13" s="47" t="s">
        <v>114</v>
      </c>
      <c r="E13" s="49">
        <v>77.7</v>
      </c>
      <c r="F13" s="65" t="str">
        <f t="shared" si="0"/>
        <v>L</v>
      </c>
      <c r="G13" s="49">
        <v>61.5</v>
      </c>
      <c r="H13" s="65" t="str">
        <f t="shared" si="1"/>
        <v>TL</v>
      </c>
    </row>
    <row r="14" spans="1:8" ht="20.100000000000001" customHeight="1">
      <c r="A14" s="47">
        <v>9</v>
      </c>
      <c r="B14" s="44" t="s">
        <v>207</v>
      </c>
      <c r="C14" s="44" t="s">
        <v>208</v>
      </c>
      <c r="D14" s="47" t="s">
        <v>114</v>
      </c>
      <c r="E14" s="49">
        <v>88.8</v>
      </c>
      <c r="F14" s="65" t="str">
        <f t="shared" si="0"/>
        <v>L</v>
      </c>
      <c r="G14" s="49">
        <v>73</v>
      </c>
      <c r="H14" s="65" t="str">
        <f t="shared" si="1"/>
        <v>L</v>
      </c>
    </row>
    <row r="15" spans="1:8" ht="20.100000000000001" customHeight="1">
      <c r="A15" s="47">
        <v>10</v>
      </c>
      <c r="B15" s="44" t="s">
        <v>209</v>
      </c>
      <c r="C15" s="44" t="s">
        <v>210</v>
      </c>
      <c r="D15" s="47" t="s">
        <v>114</v>
      </c>
      <c r="E15" s="49">
        <v>77.7</v>
      </c>
      <c r="F15" s="65" t="str">
        <f t="shared" si="0"/>
        <v>L</v>
      </c>
      <c r="G15" s="49">
        <v>64.5</v>
      </c>
      <c r="H15" s="65" t="str">
        <f t="shared" si="1"/>
        <v>TL</v>
      </c>
    </row>
    <row r="16" spans="1:8" ht="20.100000000000001" customHeight="1">
      <c r="A16" s="47">
        <v>11</v>
      </c>
      <c r="B16" s="44" t="s">
        <v>211</v>
      </c>
      <c r="C16" s="44" t="s">
        <v>212</v>
      </c>
      <c r="D16" s="47" t="s">
        <v>114</v>
      </c>
      <c r="E16" s="49">
        <v>100</v>
      </c>
      <c r="F16" s="65" t="str">
        <f t="shared" si="0"/>
        <v>L</v>
      </c>
      <c r="G16" s="49">
        <v>63</v>
      </c>
      <c r="H16" s="65" t="str">
        <f t="shared" si="1"/>
        <v>TL</v>
      </c>
    </row>
    <row r="17" spans="1:8" ht="20.100000000000001" customHeight="1">
      <c r="A17" s="47">
        <v>12</v>
      </c>
      <c r="B17" s="44" t="s">
        <v>213</v>
      </c>
      <c r="C17" s="44" t="s">
        <v>214</v>
      </c>
      <c r="D17" s="47" t="s">
        <v>114</v>
      </c>
      <c r="E17" s="49">
        <v>94.4</v>
      </c>
      <c r="F17" s="65" t="str">
        <f t="shared" si="0"/>
        <v>L</v>
      </c>
      <c r="G17" s="49">
        <v>74.5</v>
      </c>
      <c r="H17" s="65" t="str">
        <f t="shared" si="1"/>
        <v>L</v>
      </c>
    </row>
    <row r="18" spans="1:8" ht="20.100000000000001" customHeight="1">
      <c r="A18" s="47">
        <v>13</v>
      </c>
      <c r="B18" s="44" t="s">
        <v>215</v>
      </c>
      <c r="C18" s="44" t="s">
        <v>216</v>
      </c>
      <c r="D18" s="47" t="s">
        <v>114</v>
      </c>
      <c r="E18" s="49">
        <v>88.8</v>
      </c>
      <c r="F18" s="65" t="str">
        <f t="shared" si="0"/>
        <v>L</v>
      </c>
      <c r="G18" s="49">
        <v>77.5</v>
      </c>
      <c r="H18" s="65" t="str">
        <f t="shared" si="1"/>
        <v>L</v>
      </c>
    </row>
    <row r="19" spans="1:8" ht="20.100000000000001" customHeight="1">
      <c r="A19" s="47">
        <v>14</v>
      </c>
      <c r="B19" s="44" t="s">
        <v>217</v>
      </c>
      <c r="C19" s="44" t="s">
        <v>218</v>
      </c>
      <c r="D19" s="47" t="s">
        <v>114</v>
      </c>
      <c r="E19" s="49">
        <v>72.2</v>
      </c>
      <c r="F19" s="65" t="str">
        <f t="shared" si="0"/>
        <v>L</v>
      </c>
      <c r="G19" s="49">
        <v>67</v>
      </c>
      <c r="H19" s="65" t="str">
        <f t="shared" si="1"/>
        <v>TL</v>
      </c>
    </row>
    <row r="20" spans="1:8" ht="20.100000000000001" customHeight="1">
      <c r="A20" s="47">
        <v>15</v>
      </c>
      <c r="B20" s="44" t="s">
        <v>219</v>
      </c>
      <c r="C20" s="44" t="s">
        <v>220</v>
      </c>
      <c r="D20" s="47" t="s">
        <v>114</v>
      </c>
      <c r="E20" s="49">
        <v>61.1</v>
      </c>
      <c r="F20" s="65" t="str">
        <f t="shared" si="0"/>
        <v>TL</v>
      </c>
      <c r="G20" s="49">
        <v>61</v>
      </c>
      <c r="H20" s="65" t="str">
        <f t="shared" si="1"/>
        <v>TL</v>
      </c>
    </row>
    <row r="21" spans="1:8" ht="20.100000000000001" customHeight="1">
      <c r="A21" s="47">
        <v>16</v>
      </c>
      <c r="B21" s="44" t="s">
        <v>221</v>
      </c>
      <c r="C21" s="44" t="s">
        <v>222</v>
      </c>
      <c r="D21" s="47" t="s">
        <v>114</v>
      </c>
      <c r="E21" s="49">
        <v>61.1</v>
      </c>
      <c r="F21" s="65" t="str">
        <f t="shared" si="0"/>
        <v>TL</v>
      </c>
      <c r="G21" s="49">
        <v>60</v>
      </c>
      <c r="H21" s="65" t="str">
        <f t="shared" si="1"/>
        <v>TL</v>
      </c>
    </row>
    <row r="22" spans="1:8" ht="20.100000000000001" customHeight="1">
      <c r="A22" s="47">
        <v>17</v>
      </c>
      <c r="B22" s="44" t="s">
        <v>223</v>
      </c>
      <c r="C22" s="44" t="s">
        <v>224</v>
      </c>
      <c r="D22" s="47" t="s">
        <v>114</v>
      </c>
      <c r="E22" s="49">
        <v>94.4</v>
      </c>
      <c r="F22" s="65" t="str">
        <f t="shared" si="0"/>
        <v>L</v>
      </c>
      <c r="G22" s="49">
        <v>72.5</v>
      </c>
      <c r="H22" s="65" t="str">
        <f t="shared" si="1"/>
        <v>L</v>
      </c>
    </row>
    <row r="23" spans="1:8" ht="20.100000000000001" customHeight="1">
      <c r="A23" s="47">
        <v>18</v>
      </c>
      <c r="B23" s="44" t="s">
        <v>225</v>
      </c>
      <c r="C23" s="44" t="s">
        <v>226</v>
      </c>
      <c r="D23" s="47" t="s">
        <v>114</v>
      </c>
      <c r="E23" s="49">
        <v>77.7</v>
      </c>
      <c r="F23" s="65" t="str">
        <f t="shared" si="0"/>
        <v>L</v>
      </c>
      <c r="G23" s="49">
        <v>75</v>
      </c>
      <c r="H23" s="65" t="str">
        <f t="shared" si="1"/>
        <v>L</v>
      </c>
    </row>
    <row r="24" spans="1:8" ht="20.100000000000001" customHeight="1">
      <c r="A24" s="47">
        <v>19</v>
      </c>
      <c r="B24" s="44" t="s">
        <v>227</v>
      </c>
      <c r="C24" s="44" t="s">
        <v>228</v>
      </c>
      <c r="D24" s="47" t="s">
        <v>114</v>
      </c>
      <c r="E24" s="49">
        <v>83.3</v>
      </c>
      <c r="F24" s="65" t="str">
        <f t="shared" si="0"/>
        <v>L</v>
      </c>
      <c r="G24" s="49">
        <v>76</v>
      </c>
      <c r="H24" s="65" t="str">
        <f t="shared" si="1"/>
        <v>L</v>
      </c>
    </row>
    <row r="25" spans="1:8" ht="20.100000000000001" customHeight="1">
      <c r="A25" s="47">
        <v>20</v>
      </c>
      <c r="B25" s="44" t="s">
        <v>229</v>
      </c>
      <c r="C25" s="44" t="s">
        <v>230</v>
      </c>
      <c r="D25" s="47" t="s">
        <v>114</v>
      </c>
      <c r="E25" s="49">
        <v>77.7</v>
      </c>
      <c r="F25" s="65" t="str">
        <f t="shared" si="0"/>
        <v>L</v>
      </c>
      <c r="G25" s="49">
        <v>48.5</v>
      </c>
      <c r="H25" s="65" t="str">
        <f t="shared" si="1"/>
        <v>TL</v>
      </c>
    </row>
    <row r="26" spans="1:8" ht="20.100000000000001" customHeight="1">
      <c r="A26" s="47">
        <v>21</v>
      </c>
      <c r="B26" s="52" t="s">
        <v>231</v>
      </c>
      <c r="C26" s="52" t="s">
        <v>232</v>
      </c>
      <c r="D26" s="51" t="s">
        <v>114</v>
      </c>
      <c r="E26" s="53">
        <v>0</v>
      </c>
      <c r="F26" s="65" t="str">
        <f t="shared" si="0"/>
        <v>TL</v>
      </c>
      <c r="G26" s="53">
        <v>0</v>
      </c>
      <c r="H26" s="65" t="str">
        <f t="shared" si="1"/>
        <v>TL</v>
      </c>
    </row>
    <row r="27" spans="1:8" ht="20.100000000000001" customHeight="1">
      <c r="A27" s="47">
        <v>22</v>
      </c>
      <c r="B27" s="44" t="s">
        <v>233</v>
      </c>
      <c r="C27" s="44" t="s">
        <v>234</v>
      </c>
      <c r="D27" s="47" t="s">
        <v>114</v>
      </c>
      <c r="E27" s="49">
        <v>88.6</v>
      </c>
      <c r="F27" s="65" t="str">
        <f t="shared" si="0"/>
        <v>L</v>
      </c>
      <c r="G27" s="49">
        <v>66</v>
      </c>
      <c r="H27" s="65" t="str">
        <f t="shared" si="1"/>
        <v>TL</v>
      </c>
    </row>
    <row r="28" spans="1:8" ht="20.100000000000001" customHeight="1">
      <c r="A28" s="47">
        <v>23</v>
      </c>
      <c r="B28" s="44" t="s">
        <v>235</v>
      </c>
      <c r="C28" s="44" t="s">
        <v>236</v>
      </c>
      <c r="D28" s="47" t="s">
        <v>114</v>
      </c>
      <c r="E28" s="49">
        <v>66.599999999999994</v>
      </c>
      <c r="F28" s="65" t="str">
        <f t="shared" si="0"/>
        <v>TL</v>
      </c>
      <c r="G28" s="49">
        <v>44.5</v>
      </c>
      <c r="H28" s="65" t="str">
        <f t="shared" si="1"/>
        <v>TL</v>
      </c>
    </row>
    <row r="29" spans="1:8" ht="20.100000000000001" customHeight="1">
      <c r="A29" s="47">
        <v>24</v>
      </c>
      <c r="B29" s="44" t="s">
        <v>237</v>
      </c>
      <c r="C29" s="44" t="s">
        <v>238</v>
      </c>
      <c r="D29" s="47" t="s">
        <v>114</v>
      </c>
      <c r="E29" s="49">
        <v>88.5</v>
      </c>
      <c r="F29" s="65" t="str">
        <f t="shared" si="0"/>
        <v>L</v>
      </c>
      <c r="G29" s="49">
        <v>81.5</v>
      </c>
      <c r="H29" s="65" t="str">
        <f t="shared" si="1"/>
        <v>L</v>
      </c>
    </row>
    <row r="30" spans="1:8" ht="20.100000000000001" customHeight="1">
      <c r="A30" s="47">
        <v>25</v>
      </c>
      <c r="B30" s="44" t="s">
        <v>239</v>
      </c>
      <c r="C30" s="44" t="s">
        <v>240</v>
      </c>
      <c r="D30" s="47" t="s">
        <v>114</v>
      </c>
      <c r="E30" s="49">
        <v>100</v>
      </c>
      <c r="F30" s="65" t="str">
        <f t="shared" si="0"/>
        <v>L</v>
      </c>
      <c r="G30" s="49">
        <v>76.5</v>
      </c>
      <c r="H30" s="65" t="str">
        <f t="shared" si="1"/>
        <v>L</v>
      </c>
    </row>
    <row r="31" spans="1:8" ht="20.100000000000001" customHeight="1">
      <c r="A31" s="47">
        <v>26</v>
      </c>
      <c r="B31" s="44" t="s">
        <v>241</v>
      </c>
      <c r="C31" s="44" t="s">
        <v>242</v>
      </c>
      <c r="D31" s="47" t="s">
        <v>114</v>
      </c>
      <c r="E31" s="49">
        <v>88.8</v>
      </c>
      <c r="F31" s="65" t="str">
        <f t="shared" si="0"/>
        <v>L</v>
      </c>
      <c r="G31" s="49">
        <v>76.5</v>
      </c>
      <c r="H31" s="65" t="str">
        <f t="shared" si="1"/>
        <v>L</v>
      </c>
    </row>
    <row r="32" spans="1:8" ht="20.100000000000001" customHeight="1">
      <c r="A32" s="47">
        <v>27</v>
      </c>
      <c r="B32" s="44" t="s">
        <v>243</v>
      </c>
      <c r="C32" s="44" t="s">
        <v>244</v>
      </c>
      <c r="D32" s="47" t="s">
        <v>114</v>
      </c>
      <c r="E32" s="49">
        <v>94.4</v>
      </c>
      <c r="F32" s="65" t="str">
        <f t="shared" si="0"/>
        <v>L</v>
      </c>
      <c r="G32" s="49">
        <v>62</v>
      </c>
      <c r="H32" s="65" t="str">
        <f t="shared" si="1"/>
        <v>TL</v>
      </c>
    </row>
    <row r="33" spans="1:8" ht="20.100000000000001" customHeight="1">
      <c r="A33" s="47">
        <v>28</v>
      </c>
      <c r="B33" s="44" t="s">
        <v>245</v>
      </c>
      <c r="C33" s="44" t="s">
        <v>246</v>
      </c>
      <c r="D33" s="47" t="s">
        <v>114</v>
      </c>
      <c r="E33" s="49">
        <v>88.8</v>
      </c>
      <c r="F33" s="65" t="str">
        <f t="shared" si="0"/>
        <v>L</v>
      </c>
      <c r="G33" s="49">
        <v>61</v>
      </c>
      <c r="H33" s="65" t="str">
        <f t="shared" si="1"/>
        <v>TL</v>
      </c>
    </row>
    <row r="34" spans="1:8" ht="20.100000000000001" customHeight="1">
      <c r="A34" s="47">
        <v>29</v>
      </c>
      <c r="B34" s="44" t="s">
        <v>247</v>
      </c>
      <c r="C34" s="44" t="s">
        <v>248</v>
      </c>
      <c r="D34" s="47" t="s">
        <v>114</v>
      </c>
      <c r="E34" s="49">
        <v>27.7</v>
      </c>
      <c r="F34" s="65" t="str">
        <f t="shared" si="0"/>
        <v>TL</v>
      </c>
      <c r="G34" s="49">
        <v>48.5</v>
      </c>
      <c r="H34" s="65" t="str">
        <f t="shared" si="1"/>
        <v>TL</v>
      </c>
    </row>
    <row r="35" spans="1:8" ht="20.100000000000001" customHeight="1">
      <c r="A35" s="47">
        <v>30</v>
      </c>
      <c r="B35" s="44" t="s">
        <v>249</v>
      </c>
      <c r="C35" s="44" t="s">
        <v>250</v>
      </c>
      <c r="D35" s="47" t="s">
        <v>114</v>
      </c>
      <c r="E35" s="49">
        <v>83.3</v>
      </c>
      <c r="F35" s="65" t="str">
        <f t="shared" si="0"/>
        <v>L</v>
      </c>
      <c r="G35" s="49">
        <v>74.5</v>
      </c>
      <c r="H35" s="65" t="str">
        <f t="shared" si="1"/>
        <v>L</v>
      </c>
    </row>
    <row r="36" spans="1:8" ht="20.100000000000001" customHeight="1">
      <c r="A36" s="47">
        <v>31</v>
      </c>
      <c r="B36" s="44" t="s">
        <v>251</v>
      </c>
      <c r="C36" s="44" t="s">
        <v>252</v>
      </c>
      <c r="D36" s="47" t="s">
        <v>114</v>
      </c>
      <c r="E36" s="49">
        <v>94.4</v>
      </c>
      <c r="F36" s="65" t="str">
        <f t="shared" si="0"/>
        <v>L</v>
      </c>
      <c r="G36" s="49">
        <v>77</v>
      </c>
      <c r="H36" s="65" t="str">
        <f t="shared" si="1"/>
        <v>L</v>
      </c>
    </row>
    <row r="37" spans="1:8" ht="20.100000000000001" customHeight="1">
      <c r="A37" s="47">
        <v>32</v>
      </c>
      <c r="B37" s="44" t="s">
        <v>253</v>
      </c>
      <c r="C37" s="44" t="s">
        <v>254</v>
      </c>
      <c r="D37" s="47" t="s">
        <v>114</v>
      </c>
      <c r="E37" s="49">
        <v>94.4</v>
      </c>
      <c r="F37" s="65" t="str">
        <f t="shared" si="0"/>
        <v>L</v>
      </c>
      <c r="G37" s="49">
        <v>77</v>
      </c>
      <c r="H37" s="65" t="str">
        <f t="shared" si="1"/>
        <v>L</v>
      </c>
    </row>
    <row r="38" spans="1:8" ht="20.100000000000001" customHeight="1">
      <c r="A38" s="47">
        <v>33</v>
      </c>
      <c r="B38" s="44" t="s">
        <v>255</v>
      </c>
      <c r="C38" s="44" t="s">
        <v>256</v>
      </c>
      <c r="D38" s="47" t="s">
        <v>114</v>
      </c>
      <c r="E38" s="49">
        <v>94.4</v>
      </c>
      <c r="F38" s="65" t="str">
        <f t="shared" si="0"/>
        <v>L</v>
      </c>
      <c r="G38" s="49">
        <v>60.5</v>
      </c>
      <c r="H38" s="65" t="str">
        <f t="shared" si="1"/>
        <v>TL</v>
      </c>
    </row>
    <row r="39" spans="1:8" ht="20.100000000000001" customHeight="1">
      <c r="A39" s="47">
        <v>34</v>
      </c>
      <c r="B39" s="44" t="s">
        <v>257</v>
      </c>
      <c r="C39" s="44" t="s">
        <v>258</v>
      </c>
      <c r="D39" s="47" t="s">
        <v>114</v>
      </c>
      <c r="E39" s="49">
        <v>77.7</v>
      </c>
      <c r="F39" s="65" t="str">
        <f t="shared" si="0"/>
        <v>L</v>
      </c>
      <c r="G39" s="49">
        <v>74.5</v>
      </c>
      <c r="H39" s="65" t="str">
        <f t="shared" si="1"/>
        <v>L</v>
      </c>
    </row>
    <row r="40" spans="1:8" ht="20.100000000000001" customHeight="1">
      <c r="A40" s="47">
        <v>35</v>
      </c>
      <c r="B40" s="44" t="s">
        <v>259</v>
      </c>
      <c r="C40" s="44" t="s">
        <v>260</v>
      </c>
      <c r="D40" s="47" t="s">
        <v>114</v>
      </c>
      <c r="E40" s="49">
        <v>77.7</v>
      </c>
      <c r="F40" s="65" t="str">
        <f t="shared" si="0"/>
        <v>L</v>
      </c>
      <c r="G40" s="49">
        <v>61.5</v>
      </c>
      <c r="H40" s="65" t="str">
        <f t="shared" si="1"/>
        <v>TL</v>
      </c>
    </row>
    <row r="41" spans="1:8" ht="20.100000000000001" customHeight="1">
      <c r="A41" s="47">
        <v>36</v>
      </c>
      <c r="B41" s="44" t="s">
        <v>261</v>
      </c>
      <c r="C41" s="44" t="s">
        <v>262</v>
      </c>
      <c r="D41" s="47" t="s">
        <v>114</v>
      </c>
      <c r="E41" s="49">
        <v>77.5</v>
      </c>
      <c r="F41" s="65" t="str">
        <f t="shared" si="0"/>
        <v>L</v>
      </c>
      <c r="G41" s="49">
        <v>64</v>
      </c>
      <c r="H41" s="65" t="str">
        <f t="shared" si="1"/>
        <v>TL</v>
      </c>
    </row>
    <row r="42" spans="1:8" ht="20.100000000000001" customHeight="1">
      <c r="A42" s="47">
        <v>37</v>
      </c>
      <c r="B42" s="44" t="s">
        <v>263</v>
      </c>
      <c r="C42" s="44" t="s">
        <v>264</v>
      </c>
      <c r="D42" s="47" t="s">
        <v>114</v>
      </c>
      <c r="E42" s="49">
        <v>94.4</v>
      </c>
      <c r="F42" s="65" t="str">
        <f t="shared" si="0"/>
        <v>L</v>
      </c>
      <c r="G42" s="49">
        <v>68.5</v>
      </c>
      <c r="H42" s="65" t="str">
        <f t="shared" si="1"/>
        <v>TL</v>
      </c>
    </row>
    <row r="43" spans="1:8" ht="20.100000000000001" customHeight="1">
      <c r="A43" s="47">
        <v>38</v>
      </c>
      <c r="B43" s="44" t="s">
        <v>265</v>
      </c>
      <c r="C43" s="44" t="s">
        <v>266</v>
      </c>
      <c r="D43" s="47" t="s">
        <v>114</v>
      </c>
      <c r="E43" s="49">
        <v>88.8</v>
      </c>
      <c r="F43" s="65" t="str">
        <f t="shared" si="0"/>
        <v>L</v>
      </c>
      <c r="G43" s="49">
        <v>78</v>
      </c>
      <c r="H43" s="65" t="str">
        <f t="shared" si="1"/>
        <v>L</v>
      </c>
    </row>
    <row r="44" spans="1:8" ht="20.100000000000001" customHeight="1">
      <c r="A44" s="47">
        <v>39</v>
      </c>
      <c r="B44" s="44" t="s">
        <v>267</v>
      </c>
      <c r="C44" s="44" t="s">
        <v>268</v>
      </c>
      <c r="D44" s="47" t="s">
        <v>114</v>
      </c>
      <c r="E44" s="49">
        <v>83.3</v>
      </c>
      <c r="F44" s="65" t="str">
        <f t="shared" si="0"/>
        <v>L</v>
      </c>
      <c r="G44" s="49">
        <v>63.5</v>
      </c>
      <c r="H44" s="65" t="str">
        <f t="shared" si="1"/>
        <v>TL</v>
      </c>
    </row>
    <row r="45" spans="1:8" ht="20.100000000000001" customHeight="1">
      <c r="A45" s="47">
        <v>40</v>
      </c>
      <c r="B45" s="44" t="s">
        <v>269</v>
      </c>
      <c r="C45" s="44" t="s">
        <v>270</v>
      </c>
      <c r="D45" s="47" t="s">
        <v>114</v>
      </c>
      <c r="E45" s="49">
        <v>94.4</v>
      </c>
      <c r="F45" s="65" t="str">
        <f t="shared" si="0"/>
        <v>L</v>
      </c>
      <c r="G45" s="49">
        <v>78.5</v>
      </c>
      <c r="H45" s="65" t="str">
        <f t="shared" si="1"/>
        <v>L</v>
      </c>
    </row>
    <row r="46" spans="1:8" ht="20.100000000000001" customHeight="1">
      <c r="A46" s="47">
        <v>41</v>
      </c>
      <c r="B46" s="44" t="s">
        <v>271</v>
      </c>
      <c r="C46" s="44" t="s">
        <v>272</v>
      </c>
      <c r="D46" s="47" t="s">
        <v>114</v>
      </c>
      <c r="E46" s="49">
        <v>88.8</v>
      </c>
      <c r="F46" s="65" t="str">
        <f t="shared" si="0"/>
        <v>L</v>
      </c>
      <c r="G46" s="49">
        <v>77.5</v>
      </c>
      <c r="H46" s="65" t="str">
        <f t="shared" si="1"/>
        <v>L</v>
      </c>
    </row>
    <row r="47" spans="1:8" ht="20.100000000000001" customHeight="1">
      <c r="A47" s="47">
        <v>42</v>
      </c>
      <c r="B47" s="44" t="s">
        <v>273</v>
      </c>
      <c r="C47" s="44" t="s">
        <v>278</v>
      </c>
      <c r="D47" s="47" t="s">
        <v>114</v>
      </c>
      <c r="E47" s="49">
        <v>88.8</v>
      </c>
      <c r="F47" s="65" t="str">
        <f t="shared" si="0"/>
        <v>L</v>
      </c>
      <c r="G47" s="49">
        <v>74.5</v>
      </c>
      <c r="H47" s="65" t="str">
        <f t="shared" si="1"/>
        <v>L</v>
      </c>
    </row>
    <row r="48" spans="1:8" ht="20.100000000000001" customHeight="1" thickBot="1">
      <c r="A48" s="47">
        <v>43</v>
      </c>
      <c r="B48" s="52" t="s">
        <v>274</v>
      </c>
      <c r="C48" s="52" t="s">
        <v>275</v>
      </c>
      <c r="D48" s="51" t="s">
        <v>114</v>
      </c>
      <c r="E48" s="53">
        <v>0</v>
      </c>
      <c r="F48" s="65" t="str">
        <f t="shared" si="0"/>
        <v>TL</v>
      </c>
      <c r="G48" s="53">
        <v>0</v>
      </c>
      <c r="H48" s="65" t="str">
        <f t="shared" si="1"/>
        <v>TL</v>
      </c>
    </row>
    <row r="49" spans="1:8" ht="15" thickBot="1">
      <c r="A49" s="184" t="s">
        <v>277</v>
      </c>
      <c r="B49" s="188"/>
      <c r="C49" s="185"/>
      <c r="D49" s="62" t="s">
        <v>5</v>
      </c>
      <c r="E49" s="6"/>
      <c r="F49" s="6">
        <f>COUNTIF(F6:F48,$C$57)</f>
        <v>37</v>
      </c>
      <c r="G49" s="6"/>
      <c r="H49" s="6">
        <f>COUNTIF(H6:H48,$C$57)</f>
        <v>19</v>
      </c>
    </row>
    <row r="50" spans="1:8" ht="15" thickBot="1">
      <c r="A50" s="189"/>
      <c r="B50" s="190"/>
      <c r="C50" s="191"/>
      <c r="D50" s="61" t="s">
        <v>9</v>
      </c>
      <c r="E50" s="6"/>
      <c r="F50" s="6">
        <f>COUNTIF(F6:F48,$C$58)</f>
        <v>6</v>
      </c>
      <c r="G50" s="6"/>
      <c r="H50" s="6">
        <f>COUNTIF(H6:H48,$C$58)</f>
        <v>24</v>
      </c>
    </row>
    <row r="55" spans="1:8" ht="14.25">
      <c r="A55" s="9" t="s">
        <v>8</v>
      </c>
      <c r="B55" s="10"/>
      <c r="C55" s="9"/>
    </row>
    <row r="56" spans="1:8" ht="14.25">
      <c r="A56" s="11"/>
      <c r="B56" s="12"/>
      <c r="C56" s="11"/>
    </row>
    <row r="57" spans="1:8">
      <c r="A57" s="14">
        <v>0</v>
      </c>
      <c r="B57" s="16" t="s">
        <v>9</v>
      </c>
      <c r="C57" s="14" t="s">
        <v>5</v>
      </c>
    </row>
    <row r="58" spans="1:8">
      <c r="A58" s="14">
        <v>10</v>
      </c>
      <c r="B58" s="16" t="s">
        <v>9</v>
      </c>
      <c r="C58" s="14" t="s">
        <v>9</v>
      </c>
    </row>
    <row r="59" spans="1:8">
      <c r="A59" s="14">
        <v>20</v>
      </c>
      <c r="B59" s="16" t="s">
        <v>9</v>
      </c>
      <c r="C59" s="14"/>
    </row>
    <row r="60" spans="1:8">
      <c r="A60" s="14">
        <v>30</v>
      </c>
      <c r="B60" s="16" t="s">
        <v>9</v>
      </c>
      <c r="C60" s="14"/>
    </row>
    <row r="61" spans="1:8">
      <c r="A61" s="14">
        <v>40</v>
      </c>
      <c r="B61" s="16" t="s">
        <v>9</v>
      </c>
      <c r="C61" s="14"/>
    </row>
    <row r="62" spans="1:8">
      <c r="A62" s="14">
        <v>50</v>
      </c>
      <c r="B62" s="16" t="s">
        <v>9</v>
      </c>
      <c r="C62" s="14"/>
    </row>
    <row r="63" spans="1:8">
      <c r="A63" s="14">
        <v>60</v>
      </c>
      <c r="B63" s="16" t="s">
        <v>9</v>
      </c>
      <c r="C63" s="14"/>
    </row>
    <row r="64" spans="1:8">
      <c r="A64" s="14">
        <v>70</v>
      </c>
      <c r="B64" s="16" t="s">
        <v>5</v>
      </c>
      <c r="C64" s="14"/>
    </row>
    <row r="65" spans="1:3">
      <c r="A65" s="14">
        <v>80</v>
      </c>
      <c r="B65" s="16" t="s">
        <v>5</v>
      </c>
      <c r="C65" s="14"/>
    </row>
    <row r="66" spans="1:3">
      <c r="A66" s="14">
        <v>90</v>
      </c>
      <c r="B66" s="16" t="s">
        <v>5</v>
      </c>
      <c r="C66" s="14"/>
    </row>
    <row r="67" spans="1:3">
      <c r="A67" s="14">
        <v>100</v>
      </c>
      <c r="B67" s="16" t="s">
        <v>5</v>
      </c>
      <c r="C67" s="14"/>
    </row>
  </sheetData>
  <sheetProtection password="CC3D" sheet="1" objects="1" scenarios="1"/>
  <mergeCells count="11">
    <mergeCell ref="A3:B3"/>
    <mergeCell ref="A50:C50"/>
    <mergeCell ref="A4:A5"/>
    <mergeCell ref="B4:B5"/>
    <mergeCell ref="C4:C5"/>
    <mergeCell ref="A49:C49"/>
    <mergeCell ref="D4:D5"/>
    <mergeCell ref="E4:E5"/>
    <mergeCell ref="G4:G5"/>
    <mergeCell ref="F4:F5"/>
    <mergeCell ref="H4:H5"/>
  </mergeCells>
  <conditionalFormatting sqref="E6:E47">
    <cfRule type="cellIs" dxfId="5" priority="7" stopIfTrue="1" operator="lessThan">
      <formula>70</formula>
    </cfRule>
    <cfRule type="cellIs" dxfId="4" priority="8" stopIfTrue="1" operator="greaterThanOrEqual">
      <formula>70</formula>
    </cfRule>
  </conditionalFormatting>
  <conditionalFormatting sqref="F6:F48">
    <cfRule type="expression" dxfId="3" priority="11" stopIfTrue="1">
      <formula>NOT(ISERROR(SEARCH("TL",F6)))</formula>
    </cfRule>
  </conditionalFormatting>
  <conditionalFormatting sqref="G6:G48">
    <cfRule type="cellIs" dxfId="2" priority="3" stopIfTrue="1" operator="lessThan">
      <formula>70</formula>
    </cfRule>
    <cfRule type="cellIs" dxfId="1" priority="4" stopIfTrue="1" operator="greaterThanOrEqual">
      <formula>70</formula>
    </cfRule>
  </conditionalFormatting>
  <conditionalFormatting sqref="H6:H48">
    <cfRule type="expression" dxfId="0" priority="14" stopIfTrue="1">
      <formula>NOT(ISERROR(SEARCH("TL",H6)))</formula>
    </cfRule>
  </conditionalFormatting>
  <pageMargins left="0.7" right="0.7" top="0.75" bottom="0.75" header="0.3" footer="0.3"/>
  <pageSetup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L17" sqref="L17"/>
    </sheetView>
  </sheetViews>
  <sheetFormatPr defaultRowHeight="12.75"/>
  <cols>
    <col min="2" max="2" width="32.42578125" customWidth="1"/>
    <col min="3" max="3" width="15.5703125" customWidth="1"/>
    <col min="4" max="4" width="17.7109375" customWidth="1"/>
  </cols>
  <sheetData>
    <row r="1" spans="1:5">
      <c r="A1" s="70" t="s">
        <v>0</v>
      </c>
      <c r="B1" s="70" t="s">
        <v>2</v>
      </c>
      <c r="C1" s="70" t="s">
        <v>1</v>
      </c>
      <c r="D1" s="70" t="s">
        <v>276</v>
      </c>
      <c r="E1" s="70" t="s">
        <v>14</v>
      </c>
    </row>
    <row r="2" spans="1:5" ht="15.75">
      <c r="B2" s="52" t="s">
        <v>30</v>
      </c>
      <c r="C2" s="54" t="s">
        <v>31</v>
      </c>
      <c r="D2" s="70" t="s">
        <v>279</v>
      </c>
      <c r="E2" s="70" t="s">
        <v>279</v>
      </c>
    </row>
    <row r="3" spans="1:5" ht="15.75">
      <c r="B3" s="52" t="s">
        <v>48</v>
      </c>
      <c r="C3" s="54" t="s">
        <v>49</v>
      </c>
      <c r="D3" s="70" t="s">
        <v>279</v>
      </c>
      <c r="E3" s="70" t="s">
        <v>279</v>
      </c>
    </row>
    <row r="4" spans="1:5" ht="15.75">
      <c r="B4" s="44" t="s">
        <v>54</v>
      </c>
      <c r="C4" s="45" t="s">
        <v>55</v>
      </c>
      <c r="D4" s="70" t="s">
        <v>280</v>
      </c>
      <c r="E4" s="70" t="s">
        <v>279</v>
      </c>
    </row>
    <row r="5" spans="1:5" ht="15.75">
      <c r="B5" s="44" t="s">
        <v>58</v>
      </c>
      <c r="C5" s="45" t="s">
        <v>59</v>
      </c>
      <c r="D5" s="70" t="s">
        <v>280</v>
      </c>
      <c r="E5" s="70" t="s">
        <v>279</v>
      </c>
    </row>
    <row r="6" spans="1:5" ht="15.75">
      <c r="B6" s="44" t="s">
        <v>66</v>
      </c>
      <c r="C6" s="45" t="s">
        <v>67</v>
      </c>
      <c r="D6" s="70" t="s">
        <v>280</v>
      </c>
      <c r="E6" s="70" t="s">
        <v>279</v>
      </c>
    </row>
    <row r="7" spans="1:5" ht="15.75">
      <c r="B7" s="44" t="s">
        <v>70</v>
      </c>
      <c r="C7" s="45" t="s">
        <v>71</v>
      </c>
      <c r="D7" s="70" t="s">
        <v>280</v>
      </c>
      <c r="E7" s="70" t="s">
        <v>279</v>
      </c>
    </row>
    <row r="8" spans="1:5" ht="15.75">
      <c r="B8" s="44" t="s">
        <v>74</v>
      </c>
      <c r="C8" s="46" t="s">
        <v>75</v>
      </c>
      <c r="D8" s="70" t="s">
        <v>280</v>
      </c>
      <c r="E8" s="70" t="s">
        <v>279</v>
      </c>
    </row>
  </sheetData>
  <sheetProtection password="CC3D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nilai gabung </vt:lpstr>
      <vt:lpstr>Teori kelas A</vt:lpstr>
      <vt:lpstr>Teori kelas B</vt:lpstr>
      <vt:lpstr>Teori kelas C</vt:lpstr>
      <vt:lpstr>Sheet1</vt:lpstr>
      <vt:lpstr>Sheet2</vt:lpstr>
    </vt:vector>
  </TitlesOfParts>
  <Company>SHBFM9FY-TMF7Q-KCKCT-V9T29-TBBBG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BIDAN</dc:creator>
  <cp:lastModifiedBy>Windows</cp:lastModifiedBy>
  <cp:lastPrinted>2013-07-27T02:55:25Z</cp:lastPrinted>
  <dcterms:created xsi:type="dcterms:W3CDTF">2006-01-19T08:58:51Z</dcterms:created>
  <dcterms:modified xsi:type="dcterms:W3CDTF">2013-07-31T03:33:29Z</dcterms:modified>
</cp:coreProperties>
</file>